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75" windowHeight="11190" tabRatio="877" activeTab="0"/>
  </bookViews>
  <sheets>
    <sheet name="Indice delle tavole" sheetId="1" r:id="rId1"/>
    <sheet name="Tav 3.1" sheetId="2" r:id="rId2"/>
    <sheet name="Tav 3.2" sheetId="3" r:id="rId3"/>
    <sheet name="Tav 3.3" sheetId="4" r:id="rId4"/>
    <sheet name="Tav 3.4" sheetId="5" r:id="rId5"/>
    <sheet name="Tav 3.5" sheetId="6" r:id="rId6"/>
    <sheet name="Tav 3.6 " sheetId="7" r:id="rId7"/>
    <sheet name="Tav 3.7" sheetId="8" r:id="rId8"/>
    <sheet name="Tav 3.8" sheetId="9" r:id="rId9"/>
    <sheet name="Tav 3.9" sheetId="10" r:id="rId10"/>
    <sheet name="Tav 3.10" sheetId="11" r:id="rId11"/>
    <sheet name="Tav 3.11" sheetId="12" r:id="rId12"/>
    <sheet name="Tav 3.12" sheetId="13" r:id="rId13"/>
    <sheet name="Tav 3.13" sheetId="14" r:id="rId14"/>
    <sheet name="Tav 3.14" sheetId="15" r:id="rId15"/>
    <sheet name="Tav 3.15" sheetId="16" r:id="rId16"/>
    <sheet name="Tav 3.16" sheetId="17" r:id="rId17"/>
    <sheet name="Tav 3.17" sheetId="18" r:id="rId18"/>
    <sheet name="Tav 3.18" sheetId="19" r:id="rId19"/>
    <sheet name="Tav 3.19" sheetId="20" r:id="rId20"/>
    <sheet name="Tav 3.20" sheetId="21" r:id="rId21"/>
    <sheet name="Tav. 3.21" sheetId="22" r:id="rId22"/>
    <sheet name="Tav 3.22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b" localSheetId="0">#REF!</definedName>
    <definedName name="\b">#REF!</definedName>
    <definedName name="\e" localSheetId="0">#REF!</definedName>
    <definedName name="\e">#REF!</definedName>
    <definedName name="\f" localSheetId="0">#REF!</definedName>
    <definedName name="\f">#REF!</definedName>
    <definedName name="\h" localSheetId="0">#REF!</definedName>
    <definedName name="\h">#REF!</definedName>
    <definedName name="\i" localSheetId="0">#REF!</definedName>
    <definedName name="\i">#REF!</definedName>
    <definedName name="\s" localSheetId="0">#REF!</definedName>
    <definedName name="\s">#REF!</definedName>
    <definedName name="\x" localSheetId="0">#REF!</definedName>
    <definedName name="\x">#REF!</definedName>
    <definedName name="\y" localSheetId="0">#REF!</definedName>
    <definedName name="\y">#REF!</definedName>
    <definedName name="__123Graph_F" localSheetId="20" hidden="1">'[2]FPI1991'!#REF!</definedName>
    <definedName name="__123Graph_F" localSheetId="4" hidden="1">'[2]FPI1991'!#REF!</definedName>
    <definedName name="__123Graph_F" localSheetId="21" hidden="1">'[2]FPI1991'!#REF!</definedName>
    <definedName name="__123Graph_F" hidden="1">'[2]FPI1991'!#REF!</definedName>
    <definedName name="_xlfn.BAHTTEXT" hidden="1">#NAME?</definedName>
    <definedName name="aaaNOME" localSheetId="0">#REF!</definedName>
    <definedName name="aaaNOME">#REF!</definedName>
    <definedName name="ABRUZZO" localSheetId="0">#REF!</definedName>
    <definedName name="ABRUZZO">#REF!</definedName>
    <definedName name="AGG" localSheetId="0">#REF!</definedName>
    <definedName name="AGG">#REF!</definedName>
    <definedName name="AGRIGENTO" localSheetId="0">#REF!</definedName>
    <definedName name="AGRIGENTO">#REF!</definedName>
    <definedName name="ALESSANDRIA" localSheetId="0">#REF!</definedName>
    <definedName name="ALESSANDRIA">#REF!</definedName>
    <definedName name="alfa_altobasso">#REF!</definedName>
    <definedName name="ANCONA" localSheetId="0">#REF!</definedName>
    <definedName name="ANCONA">#REF!</definedName>
    <definedName name="ànò">#REF!</definedName>
    <definedName name="AOSTA" localSheetId="0">#REF!</definedName>
    <definedName name="AOSTA">#REF!</definedName>
    <definedName name="Area_Estrazione" localSheetId="0">#REF!</definedName>
    <definedName name="Area_Estrazione">#REF!</definedName>
    <definedName name="Area_lavoro" localSheetId="0">#REF!</definedName>
    <definedName name="Area_lavoro">#REF!</definedName>
    <definedName name="Area_St_CE" localSheetId="0">#REF!</definedName>
    <definedName name="Area_St_CE">#REF!</definedName>
    <definedName name="Area_St_IS" localSheetId="0">#REF!</definedName>
    <definedName name="Area_St_IS">#REF!</definedName>
    <definedName name="Area_St_NE" localSheetId="0">#REF!</definedName>
    <definedName name="Area_St_NE">#REF!</definedName>
    <definedName name="Area_St_NO" localSheetId="0">#REF!</definedName>
    <definedName name="Area_St_NO">#REF!</definedName>
    <definedName name="Area_St_SU" localSheetId="0">#REF!</definedName>
    <definedName name="Area_St_SU">#REF!</definedName>
    <definedName name="_xlnm.Print_Area" localSheetId="10">'Tav 3.10'!$A$1:$E$12</definedName>
    <definedName name="_xlnm.Print_Area" localSheetId="11">'Tav 3.11'!$A$1:$G$21</definedName>
    <definedName name="_xlnm.Print_Area" localSheetId="12">'Tav 3.12'!$A$1:$F$24</definedName>
    <definedName name="_xlnm.Print_Area" localSheetId="13">'Tav 3.13'!$A$1:$F$17</definedName>
    <definedName name="_xlnm.Print_Area" localSheetId="14">'Tav 3.14'!$A$1:$E$19</definedName>
    <definedName name="_xlnm.Print_Area" localSheetId="15">'Tav 3.15'!$A$1:$E$20</definedName>
    <definedName name="_xlnm.Print_Area" localSheetId="16">'Tav 3.16'!$A$1:$F$2</definedName>
    <definedName name="_xlnm.Print_Area" localSheetId="17">'Tav 3.17'!$A$1:$F$2</definedName>
    <definedName name="_xlnm.Print_Area" localSheetId="18">'Tav 3.18'!$A$1:$F$2</definedName>
    <definedName name="_xlnm.Print_Area" localSheetId="19">'Tav 3.19'!$A$1:$T$39</definedName>
    <definedName name="_xlnm.Print_Area" localSheetId="2">'Tav 3.2'!$A$1:$K$36</definedName>
    <definedName name="_xlnm.Print_Area" localSheetId="22">'Tav 3.22'!$A$1:$L$46</definedName>
    <definedName name="_xlnm.Print_Area" localSheetId="3">'Tav 3.3'!$A$1:$I$73</definedName>
    <definedName name="_xlnm.Print_Area" localSheetId="4">'Tav 3.4'!$A$1:$F$35</definedName>
    <definedName name="_xlnm.Print_Area" localSheetId="5">'Tav 3.5'!$A$1:$E$33</definedName>
    <definedName name="_xlnm.Print_Area" localSheetId="6">'Tav 3.6 '!$A$1:$E$58</definedName>
    <definedName name="_xlnm.Print_Area" localSheetId="7">'Tav 3.7'!$A$1:$E$58</definedName>
    <definedName name="_xlnm.Print_Area" localSheetId="8">'Tav 3.8'!$A$1:$F$25</definedName>
    <definedName name="_xlnm.Print_Area" localSheetId="9">'Tav 3.9'!$A$1:$E$27</definedName>
    <definedName name="AREZZO" localSheetId="0">#REF!</definedName>
    <definedName name="AREZZO">#REF!</definedName>
    <definedName name="ASCOLI_PICENO" localSheetId="0">#REF!</definedName>
    <definedName name="ASCOLI_PICENO">#REF!</definedName>
    <definedName name="ASTI" localSheetId="0">#REF!</definedName>
    <definedName name="ASTI">#REF!</definedName>
    <definedName name="ATTRTOT" localSheetId="0">#REF!</definedName>
    <definedName name="ATTRTOT">#REF!</definedName>
    <definedName name="AVELLINO" localSheetId="0">#REF!</definedName>
    <definedName name="AVELLINO">#REF!</definedName>
    <definedName name="BARI" localSheetId="0">#REF!</definedName>
    <definedName name="BARI">#REF!</definedName>
    <definedName name="BASILICATA" localSheetId="0">#REF!</definedName>
    <definedName name="BASILICATA">#REF!</definedName>
    <definedName name="BELLUNO" localSheetId="0">#REF!</definedName>
    <definedName name="BELLUNO">#REF!</definedName>
    <definedName name="BENEVENTO" localSheetId="0">#REF!</definedName>
    <definedName name="BENEVENTO">#REF!</definedName>
    <definedName name="BERGAMO" localSheetId="0">#REF!</definedName>
    <definedName name="BERGAMO">#REF!</definedName>
    <definedName name="BI_T1">#REF!</definedName>
    <definedName name="BIELLA" localSheetId="0">#REF!</definedName>
    <definedName name="BIELLA">#REF!</definedName>
    <definedName name="BOLOGNA" localSheetId="0">#REF!</definedName>
    <definedName name="BOLOGNA">#REF!</definedName>
    <definedName name="BOLZANO" localSheetId="0">#REF!</definedName>
    <definedName name="BOLZANO">#REF!</definedName>
    <definedName name="BRESCIA" localSheetId="0">#REF!</definedName>
    <definedName name="BRESCIA">#REF!</definedName>
    <definedName name="BRINDISI" localSheetId="0">#REF!</definedName>
    <definedName name="BRINDISI">#REF!</definedName>
    <definedName name="CAGLIARI" localSheetId="0">#REF!</definedName>
    <definedName name="CAGLIARI">#REF!</definedName>
    <definedName name="CALABRIA" localSheetId="0">#REF!</definedName>
    <definedName name="CALABRIA">#REF!</definedName>
    <definedName name="CALTANISSETTA" localSheetId="0">#REF!</definedName>
    <definedName name="CALTANISSETTA">#REF!</definedName>
    <definedName name="CAMPANIA" localSheetId="0">#REF!</definedName>
    <definedName name="CAMPANIA">#REF!</definedName>
    <definedName name="CAMPOBASSO" localSheetId="0">#REF!</definedName>
    <definedName name="CAMPOBASSO">#REF!</definedName>
    <definedName name="CASERTA" localSheetId="0">#REF!</definedName>
    <definedName name="CASERTA">#REF!</definedName>
    <definedName name="CATANIA" localSheetId="0">#REF!</definedName>
    <definedName name="CATANIA">#REF!</definedName>
    <definedName name="CATANZARO" localSheetId="0">#REF!</definedName>
    <definedName name="CATANZARO">#REF!</definedName>
    <definedName name="CENTRO" localSheetId="0">#REF!</definedName>
    <definedName name="CENTRO">#REF!</definedName>
    <definedName name="Centrodi_costa">#REF!</definedName>
    <definedName name="CHIETI" localSheetId="0">#REF!</definedName>
    <definedName name="CHIETI">#REF!</definedName>
    <definedName name="CINQUEP" localSheetId="0">#REF!</definedName>
    <definedName name="CINQUEP">#REF!</definedName>
    <definedName name="COMO" localSheetId="0">#REF!</definedName>
    <definedName name="COMO">#REF!</definedName>
    <definedName name="Comuni">#REF!</definedName>
    <definedName name="COSENZA" localSheetId="0">#REF!</definedName>
    <definedName name="COSENZA">#REF!</definedName>
    <definedName name="CREMONA" localSheetId="0">#REF!</definedName>
    <definedName name="CREMONA">#REF!</definedName>
    <definedName name="CROTONE" localSheetId="0">#REF!</definedName>
    <definedName name="CROTONE">#REF!</definedName>
    <definedName name="CUNEO" localSheetId="0">#REF!</definedName>
    <definedName name="CUNEO">#REF!</definedName>
    <definedName name="DATITOT" localSheetId="0">#REF!</definedName>
    <definedName name="DATITOT">#REF!</definedName>
    <definedName name="DUEP" localSheetId="0">#REF!</definedName>
    <definedName name="DUEP">#REF!</definedName>
    <definedName name="EMILIA_ROMAGNA" localSheetId="0">#REF!</definedName>
    <definedName name="EMILIA_ROMAGNA">#REF!</definedName>
    <definedName name="ENNA" localSheetId="0">#REF!</definedName>
    <definedName name="ENNA">#REF!</definedName>
    <definedName name="ETI2R" localSheetId="0">#REF!</definedName>
    <definedName name="ETI2R">#REF!</definedName>
    <definedName name="ETIACI" localSheetId="0">#REF!</definedName>
    <definedName name="ETIACI">#REF!</definedName>
    <definedName name="ETIAECI" localSheetId="0">#REF!</definedName>
    <definedName name="ETIAECI">#REF!</definedName>
    <definedName name="etiANTE" localSheetId="0">#REF!</definedName>
    <definedName name="etiANTE">#REF!</definedName>
    <definedName name="ETICE" localSheetId="0">#REF!</definedName>
    <definedName name="ETICE">#REF!</definedName>
    <definedName name="etiFASI" localSheetId="0">#REF!</definedName>
    <definedName name="etiFASI">#REF!</definedName>
    <definedName name="ETIFCI" localSheetId="0">#REF!</definedName>
    <definedName name="ETIFCI">#REF!</definedName>
    <definedName name="etiFCrI" localSheetId="20">'[4]FCrI2001'!#REF!</definedName>
    <definedName name="etiFCrI" localSheetId="4">'[4]FCrI2001'!#REF!</definedName>
    <definedName name="etiFCrI" localSheetId="21">'[4]FCrI2001'!#REF!</definedName>
    <definedName name="etiFCrI">'[4]FCrI2001'!#REF!</definedName>
    <definedName name="ETIFGDI" localSheetId="0">#REF!</definedName>
    <definedName name="ETIFGDI">#REF!</definedName>
    <definedName name="ETIFGI" localSheetId="0">#REF!</definedName>
    <definedName name="ETIFGI">#REF!</definedName>
    <definedName name="etiFIABS" localSheetId="0">#REF!</definedName>
    <definedName name="etiFIABS">#REF!</definedName>
    <definedName name="etiFIAF" localSheetId="20">'[3]FIBa2001'!#REF!</definedName>
    <definedName name="etiFIAF" localSheetId="4">'[3]FIBa2001'!#REF!</definedName>
    <definedName name="etiFIAF" localSheetId="21">'[3]FIBa2001'!#REF!</definedName>
    <definedName name="etiFIAF">'[3]FIBa2001'!#REF!</definedName>
    <definedName name="etiFIB" localSheetId="0">#REF!</definedName>
    <definedName name="etiFIB">#REF!</definedName>
    <definedName name="etiFIBiS" localSheetId="20">'[5]FIBiS1999'!#REF!</definedName>
    <definedName name="etiFIBiS" localSheetId="4">'[5]FIBiS1999'!#REF!</definedName>
    <definedName name="etiFIBiS" localSheetId="21">'[5]FIBiS1999'!#REF!</definedName>
    <definedName name="etiFIBiS">'[5]FIBiS1999'!#REF!</definedName>
    <definedName name="ETIFIBS" localSheetId="0">#REF!</definedName>
    <definedName name="ETIFIBS">#REF!</definedName>
    <definedName name="ETIFIC" localSheetId="0">#REF!</definedName>
    <definedName name="ETIFIC">#REF!</definedName>
    <definedName name="ETIFICK" localSheetId="0">#REF!</definedName>
    <definedName name="ETIFICK">#REF!</definedName>
    <definedName name="ETIFICR" localSheetId="0">#REF!</definedName>
    <definedName name="ETIFICR">#REF!</definedName>
    <definedName name="etiFICSF" localSheetId="20">'[4]FICSF2001'!#REF!</definedName>
    <definedName name="etiFICSF" localSheetId="4">'[4]FICSF2001'!#REF!</definedName>
    <definedName name="etiFICSF" localSheetId="21">'[4]FICSF2001'!#REF!</definedName>
    <definedName name="etiFICSF">'[4]FICSF2001'!#REF!</definedName>
    <definedName name="etiFID" localSheetId="20">'[3]FIBa2001'!#REF!</definedName>
    <definedName name="etiFID" localSheetId="4">'[3]FIBa2001'!#REF!</definedName>
    <definedName name="etiFID" localSheetId="21">'[3]FIBa2001'!#REF!</definedName>
    <definedName name="etiFID">'[3]FIBa2001'!#REF!</definedName>
    <definedName name="ETIFIDAL" localSheetId="0">#REF!</definedName>
    <definedName name="ETIFIDAL">#REF!</definedName>
    <definedName name="ETIFIDC" localSheetId="0">#REF!</definedName>
    <definedName name="ETIFIDC">#REF!</definedName>
    <definedName name="etiFIDS" localSheetId="20">'[5]FIDS1999'!#REF!</definedName>
    <definedName name="etiFIDS" localSheetId="4">'[5]FIDS1999'!#REF!</definedName>
    <definedName name="etiFIDS" localSheetId="21">'[5]FIDS1999'!#REF!</definedName>
    <definedName name="etiFIDS">'[5]FIDS1999'!#REF!</definedName>
    <definedName name="ETIFIG" localSheetId="0">#REF!</definedName>
    <definedName name="ETIFIG">#REF!</definedName>
    <definedName name="etiFIGB" localSheetId="20">'[3]FIBa2001'!#REF!</definedName>
    <definedName name="etiFIGB" localSheetId="4">'[3]FIBa2001'!#REF!</definedName>
    <definedName name="etiFIGB" localSheetId="21">'[3]FIBa2001'!#REF!</definedName>
    <definedName name="etiFIGB">'[3]FIBa2001'!#REF!</definedName>
    <definedName name="ETIFIGC" localSheetId="0">#REF!</definedName>
    <definedName name="ETIFIGC">#REF!</definedName>
    <definedName name="etiFIGeST" localSheetId="20">'[5]FIGEST1999'!#REF!</definedName>
    <definedName name="etiFIGeST" localSheetId="4">'[5]FIGEST1999'!#REF!</definedName>
    <definedName name="etiFIGeST" localSheetId="21">'[5]FIGEST1999'!#REF!</definedName>
    <definedName name="etiFIGeST">'[5]FIGEST1999'!#REF!</definedName>
    <definedName name="ETIFIGH" localSheetId="0">#REF!</definedName>
    <definedName name="ETIFIGH">#REF!</definedName>
    <definedName name="etiFIGS" localSheetId="0">#REF!</definedName>
    <definedName name="etiFIGS">#REF!</definedName>
    <definedName name="ETIFIH" localSheetId="0">#REF!</definedName>
    <definedName name="ETIFIH">#REF!</definedName>
    <definedName name="ETIFIHP" localSheetId="0">#REF!</definedName>
    <definedName name="ETIFIHP">#REF!</definedName>
    <definedName name="etiFIK" localSheetId="0">#REF!</definedName>
    <definedName name="etiFIK">#REF!</definedName>
    <definedName name="ETIFILPJ" localSheetId="0">#REF!</definedName>
    <definedName name="ETIFILPJ">#REF!</definedName>
    <definedName name="ETIFIM" localSheetId="0">#REF!</definedName>
    <definedName name="ETIFIM">#REF!</definedName>
    <definedName name="ETIFIN" localSheetId="0">#REF!</definedName>
    <definedName name="ETIFIN">#REF!</definedName>
    <definedName name="ETIFIP" localSheetId="0">#REF!</definedName>
    <definedName name="ETIFIP">#REF!</definedName>
    <definedName name="ETIFIPAV" localSheetId="0">#REF!</definedName>
    <definedName name="ETIFIPAV">#REF!</definedName>
    <definedName name="etiFIPCF" localSheetId="20">'[3]FIPCF2001'!#REF!</definedName>
    <definedName name="etiFIPCF" localSheetId="4">'[3]FIPCF2001'!#REF!</definedName>
    <definedName name="etiFIPCF" localSheetId="21">'[3]FIPCF2001'!#REF!</definedName>
    <definedName name="etiFIPCF">'[3]FIPCF2001'!#REF!</definedName>
    <definedName name="etiFIPE" localSheetId="0">#REF!</definedName>
    <definedName name="etiFIPE">#REF!</definedName>
    <definedName name="ETIFIPM" localSheetId="0">#REF!</definedName>
    <definedName name="ETIFIPM">#REF!</definedName>
    <definedName name="ETIFIPS" localSheetId="0">#REF!</definedName>
    <definedName name="ETIFIPS">#REF!</definedName>
    <definedName name="etiFIPT" localSheetId="0">#REF!</definedName>
    <definedName name="etiFIPT">#REF!</definedName>
    <definedName name="ETIFIR" localSheetId="0">#REF!</definedName>
    <definedName name="ETIFIR">#REF!</definedName>
    <definedName name="ETIFIS" localSheetId="0">#REF!</definedName>
    <definedName name="ETIFIS">#REF!</definedName>
    <definedName name="etiFISAPS" localSheetId="20">'[5]FISAPS1999'!#REF!</definedName>
    <definedName name="etiFISAPS" localSheetId="4">'[5]FISAPS1999'!#REF!</definedName>
    <definedName name="etiFISAPS" localSheetId="21">'[5]FISAPS1999'!#REF!</definedName>
    <definedName name="etiFISAPS">'[5]FISAPS1999'!#REF!</definedName>
    <definedName name="etiFISB" localSheetId="0">#REF!</definedName>
    <definedName name="etiFISB">#REF!</definedName>
    <definedName name="ETIFISD" localSheetId="0">#REF!</definedName>
    <definedName name="ETIFISD">#REF!</definedName>
    <definedName name="ETIFISE" localSheetId="0">#REF!</definedName>
    <definedName name="ETIFISE">#REF!</definedName>
    <definedName name="ETIFISG" localSheetId="0">#REF!</definedName>
    <definedName name="ETIFISG">#REF!</definedName>
    <definedName name="ETIFISI" localSheetId="0">#REF!</definedName>
    <definedName name="ETIFISI">#REF!</definedName>
    <definedName name="ETIFISN" localSheetId="0">#REF!</definedName>
    <definedName name="ETIFISN">#REF!</definedName>
    <definedName name="etiFISO" localSheetId="0">#REF!</definedName>
    <definedName name="etiFISO">#REF!</definedName>
    <definedName name="etiFISS" localSheetId="20">'[5]FISS1999'!#REF!</definedName>
    <definedName name="etiFISS" localSheetId="4">'[5]FISS1999'!#REF!</definedName>
    <definedName name="etiFISS" localSheetId="21">'[5]FISS1999'!#REF!</definedName>
    <definedName name="etiFISS">'[5]FISS1999'!#REF!</definedName>
    <definedName name="etiFISURF" localSheetId="20">'[5]FISURF1999'!#REF!</definedName>
    <definedName name="etiFISURF" localSheetId="4">'[5]FISURF1999'!#REF!</definedName>
    <definedName name="etiFISURF" localSheetId="21">'[5]FISURF1999'!#REF!</definedName>
    <definedName name="etiFISURF">'[5]FISURF1999'!#REF!</definedName>
    <definedName name="ETIFIT" localSheetId="0">#REF!</definedName>
    <definedName name="ETIFIT">#REF!</definedName>
    <definedName name="etiFITAK" localSheetId="0">#REF!</definedName>
    <definedName name="etiFITAK">#REF!</definedName>
    <definedName name="ETIFITARCO" localSheetId="0">#REF!</definedName>
    <definedName name="ETIFITARCO">#REF!</definedName>
    <definedName name="ETIFITAV" localSheetId="0">#REF!</definedName>
    <definedName name="ETIFITAV">#REF!</definedName>
    <definedName name="etiFITE" localSheetId="0">#REF!</definedName>
    <definedName name="etiFITE">#REF!</definedName>
    <definedName name="ETIFITET" localSheetId="0">#REF!</definedName>
    <definedName name="ETIFITET">#REF!</definedName>
    <definedName name="etiFITr" localSheetId="0">#REF!</definedName>
    <definedName name="etiFITr">#REF!</definedName>
    <definedName name="etiFITw" localSheetId="0">#REF!</definedName>
    <definedName name="etiFITw">#REF!</definedName>
    <definedName name="ETIFIV" localSheetId="0">#REF!</definedName>
    <definedName name="ETIFIV">#REF!</definedName>
    <definedName name="etiFIWuK" localSheetId="20">'[5]FIWuK1999'!#REF!</definedName>
    <definedName name="etiFIWuK" localSheetId="4">'[5]FIWuK1999'!#REF!</definedName>
    <definedName name="etiFIWuK" localSheetId="21">'[5]FIWuK1999'!#REF!</definedName>
    <definedName name="etiFIWuK">'[5]FIWuK1999'!#REF!</definedName>
    <definedName name="ETIFMI" localSheetId="0">#REF!</definedName>
    <definedName name="ETIFMI">#REF!</definedName>
    <definedName name="ETIFMSI" localSheetId="0">#REF!</definedName>
    <definedName name="ETIFMSI">#REF!</definedName>
    <definedName name="ETIFPI" localSheetId="0">#REF!</definedName>
    <definedName name="ETIFPI">#REF!</definedName>
    <definedName name="etiFSI" localSheetId="0">#REF!</definedName>
    <definedName name="etiFSI">#REF!</definedName>
    <definedName name="ETIIS" localSheetId="0">#REF!</definedName>
    <definedName name="ETIIS">#REF!</definedName>
    <definedName name="ETINE" localSheetId="0">#REF!</definedName>
    <definedName name="ETINE">#REF!</definedName>
    <definedName name="ETINO" localSheetId="0">#REF!</definedName>
    <definedName name="ETINO">#REF!</definedName>
    <definedName name="ETISU" localSheetId="0">#REF!</definedName>
    <definedName name="ETISU">#REF!</definedName>
    <definedName name="ETIUBI" localSheetId="0">#REF!</definedName>
    <definedName name="ETIUBI">#REF!</definedName>
    <definedName name="ETIUITS" localSheetId="0">#REF!</definedName>
    <definedName name="ETIUITS">#REF!</definedName>
    <definedName name="FERRARA" localSheetId="0">#REF!</definedName>
    <definedName name="FERRARA">#REF!</definedName>
    <definedName name="fff" localSheetId="4">'[4]FICSF2001'!#REF!</definedName>
    <definedName name="fff">'[4]FICSF2001'!#REF!</definedName>
    <definedName name="FIRENZE" localSheetId="0">#REF!</definedName>
    <definedName name="FIRENZE">#REF!</definedName>
    <definedName name="FOGGIA" localSheetId="0">#REF!</definedName>
    <definedName name="FOGGIA">#REF!</definedName>
    <definedName name="FORLI" localSheetId="0">#REF!</definedName>
    <definedName name="FORLI">#REF!</definedName>
    <definedName name="Formato_intesta" localSheetId="0">#REF!</definedName>
    <definedName name="Formato_intesta">#REF!</definedName>
    <definedName name="FRIULI_V.G." localSheetId="0">#REF!</definedName>
    <definedName name="FRIULI_V.G.">#REF!</definedName>
    <definedName name="FROSINONE" localSheetId="0">#REF!</definedName>
    <definedName name="FROSINONE">#REF!</definedName>
    <definedName name="GENOVA" localSheetId="0">#REF!</definedName>
    <definedName name="GENOVA">#REF!</definedName>
    <definedName name="GORIZIA" localSheetId="0">#REF!</definedName>
    <definedName name="GORIZIA">#REF!</definedName>
    <definedName name="GROSSETO" localSheetId="0">#REF!</definedName>
    <definedName name="GROSSETO">#REF!</definedName>
    <definedName name="IMPERIA" localSheetId="0">#REF!</definedName>
    <definedName name="IMPERIA">#REF!</definedName>
    <definedName name="INIZIOPR" localSheetId="0">#REF!</definedName>
    <definedName name="INIZIOPR">#REF!</definedName>
    <definedName name="ISERNIA" localSheetId="0">#REF!</definedName>
    <definedName name="ISERNIA">#REF!</definedName>
    <definedName name="ISOLE" localSheetId="0">#REF!</definedName>
    <definedName name="ISOLE">#REF!</definedName>
    <definedName name="ITALIA" localSheetId="0">#REF!</definedName>
    <definedName name="ITALIA">#REF!</definedName>
    <definedName name="L_AQUILA" localSheetId="0">#REF!</definedName>
    <definedName name="L_AQUILA">#REF!</definedName>
    <definedName name="LA_SPEZIA" localSheetId="0">#REF!</definedName>
    <definedName name="LA_SPEZIA">#REF!</definedName>
    <definedName name="LATINA" localSheetId="0">#REF!</definedName>
    <definedName name="LATINA">#REF!</definedName>
    <definedName name="LAZIO" localSheetId="0">#REF!</definedName>
    <definedName name="LAZIO">#REF!</definedName>
    <definedName name="LECCE" localSheetId="0">#REF!</definedName>
    <definedName name="LECCE">#REF!</definedName>
    <definedName name="LECCO" localSheetId="0">#REF!</definedName>
    <definedName name="LECCO">#REF!</definedName>
    <definedName name="LIGURIA" localSheetId="0">#REF!</definedName>
    <definedName name="LIGURIA">#REF!</definedName>
    <definedName name="LINEAR" localSheetId="0">#REF!</definedName>
    <definedName name="LINEAR">#REF!</definedName>
    <definedName name="LIVORNO" localSheetId="0">#REF!</definedName>
    <definedName name="LIVORNO">#REF!</definedName>
    <definedName name="LODI" localSheetId="0">#REF!</definedName>
    <definedName name="LODI">#REF!</definedName>
    <definedName name="LOMBARDIA" localSheetId="0">#REF!</definedName>
    <definedName name="LOMBARDIA">#REF!</definedName>
    <definedName name="LUCCA" localSheetId="0">#REF!</definedName>
    <definedName name="LUCCA">#REF!</definedName>
    <definedName name="MACERATA" localSheetId="0">#REF!</definedName>
    <definedName name="MACERATA">#REF!</definedName>
    <definedName name="MANTOVA" localSheetId="0">#REF!</definedName>
    <definedName name="MANTOVA">#REF!</definedName>
    <definedName name="MARCHE" localSheetId="0">#REF!</definedName>
    <definedName name="MARCHE">#REF!</definedName>
    <definedName name="MASSA_CARRARA" localSheetId="0">#REF!</definedName>
    <definedName name="MASSA_CARRARA">#REF!</definedName>
    <definedName name="MATERA" localSheetId="0">#REF!</definedName>
    <definedName name="MATERA">#REF!</definedName>
    <definedName name="MESSINA" localSheetId="0">#REF!</definedName>
    <definedName name="MESSINA">#REF!</definedName>
    <definedName name="MILANO" localSheetId="0">#REF!</definedName>
    <definedName name="MILANO">#REF!</definedName>
    <definedName name="MLINEAR" localSheetId="0">#REF!</definedName>
    <definedName name="MLINEAR">#REF!</definedName>
    <definedName name="MODENA" localSheetId="0">#REF!</definedName>
    <definedName name="MODENA">#REF!</definedName>
    <definedName name="MOLISE" localSheetId="0">#REF!</definedName>
    <definedName name="MOLISE">#REF!</definedName>
    <definedName name="nACI" localSheetId="0">#REF!</definedName>
    <definedName name="nACI">#REF!</definedName>
    <definedName name="nAECI" localSheetId="0">#REF!</definedName>
    <definedName name="nAECI">#REF!</definedName>
    <definedName name="nANTE" localSheetId="0">#REF!</definedName>
    <definedName name="nANTE">#REF!</definedName>
    <definedName name="NAPOLI" localSheetId="0">#REF!</definedName>
    <definedName name="NAPOLI">#REF!</definedName>
    <definedName name="nFASI" localSheetId="0">#REF!</definedName>
    <definedName name="nFASI">#REF!</definedName>
    <definedName name="nFCI" localSheetId="0">#REF!</definedName>
    <definedName name="nFCI">#REF!</definedName>
    <definedName name="nFCRI" localSheetId="20">'[4]FCrI2001'!#REF!</definedName>
    <definedName name="nFCRI" localSheetId="4">'[4]FCrI2001'!#REF!</definedName>
    <definedName name="nFCRI" localSheetId="21">'[4]FCrI2001'!#REF!</definedName>
    <definedName name="nFCRI">'[4]FCrI2001'!#REF!</definedName>
    <definedName name="nFGI" localSheetId="0">#REF!</definedName>
    <definedName name="nFGI">#REF!</definedName>
    <definedName name="nFIABS" localSheetId="0">#REF!</definedName>
    <definedName name="nFIABS">#REF!</definedName>
    <definedName name="nFIAF" localSheetId="0">#REF!</definedName>
    <definedName name="nFIAF">#REF!</definedName>
    <definedName name="nFIB" localSheetId="0">#REF!</definedName>
    <definedName name="nFIB">#REF!</definedName>
    <definedName name="nFIBIS" localSheetId="20">'[5]FIBiS1999'!#REF!</definedName>
    <definedName name="nFIBIS" localSheetId="4">'[5]FIBiS1999'!#REF!</definedName>
    <definedName name="nFIBIS" localSheetId="21">'[5]FIBiS1999'!#REF!</definedName>
    <definedName name="nFIBIS">'[5]FIBiS1999'!#REF!</definedName>
    <definedName name="nFIBS" localSheetId="0">#REF!</definedName>
    <definedName name="nFIBS">#REF!</definedName>
    <definedName name="nFIC" localSheetId="0">#REF!</definedName>
    <definedName name="nFIC">#REF!</definedName>
    <definedName name="nFICK" localSheetId="0">#REF!</definedName>
    <definedName name="nFICK">#REF!</definedName>
    <definedName name="nFICr" localSheetId="0">#REF!</definedName>
    <definedName name="nFICr">#REF!</definedName>
    <definedName name="nFICSF" localSheetId="20">'[4]FICSF2001'!#REF!</definedName>
    <definedName name="nFICSF" localSheetId="4">'[4]FICSF2001'!#REF!</definedName>
    <definedName name="nFICSF" localSheetId="21">'[4]FICSF2001'!#REF!</definedName>
    <definedName name="nFICSF">'[4]FICSF2001'!#REF!</definedName>
    <definedName name="nFICSF2" localSheetId="4">'[4]FICSF2001'!#REF!</definedName>
    <definedName name="nFICSF2">'[4]FICSF2001'!#REF!</definedName>
    <definedName name="nFID" localSheetId="20">'[3]FIBa2001'!#REF!</definedName>
    <definedName name="nFID" localSheetId="4">'[3]FIBa2001'!#REF!</definedName>
    <definedName name="nFID" localSheetId="21">'[3]FIBa2001'!#REF!</definedName>
    <definedName name="nFID">'[3]FIBa2001'!#REF!</definedName>
    <definedName name="nFIDAL" localSheetId="0">#REF!</definedName>
    <definedName name="nFIDAL">#REF!</definedName>
    <definedName name="nFIdC" localSheetId="0">#REF!</definedName>
    <definedName name="nFIdC">#REF!</definedName>
    <definedName name="nFIDS" localSheetId="20">'[5]FIDS1999'!#REF!</definedName>
    <definedName name="nFIDS" localSheetId="4">'[5]FIDS1999'!#REF!</definedName>
    <definedName name="nFIDS" localSheetId="21">'[5]FIDS1999'!#REF!</definedName>
    <definedName name="nFIDS">'[5]FIDS1999'!#REF!</definedName>
    <definedName name="nFIG" localSheetId="0">#REF!</definedName>
    <definedName name="nFIG">#REF!</definedName>
    <definedName name="nFIGB" localSheetId="20">'[3]FIBa2001'!#REF!</definedName>
    <definedName name="nFIGB" localSheetId="4">'[3]FIBa2001'!#REF!</definedName>
    <definedName name="nFIGB" localSheetId="21">'[3]FIBa2001'!#REF!</definedName>
    <definedName name="nFIGB">'[3]FIBa2001'!#REF!</definedName>
    <definedName name="nFIGC" localSheetId="0">#REF!</definedName>
    <definedName name="nFIGC">#REF!</definedName>
    <definedName name="nFIGH" localSheetId="0">#REF!</definedName>
    <definedName name="nFIGH">#REF!</definedName>
    <definedName name="nFIGS" localSheetId="0">#REF!</definedName>
    <definedName name="nFIGS">#REF!</definedName>
    <definedName name="nFIH" localSheetId="0">#REF!</definedName>
    <definedName name="nFIH">#REF!</definedName>
    <definedName name="nFIHP" localSheetId="0">#REF!</definedName>
    <definedName name="nFIHP">#REF!</definedName>
    <definedName name="nFIK" localSheetId="0">#REF!</definedName>
    <definedName name="nFIK">#REF!</definedName>
    <definedName name="nFILPJ" localSheetId="0">#REF!</definedName>
    <definedName name="nFILPJ">#REF!</definedName>
    <definedName name="nFILPJK" localSheetId="0">#REF!</definedName>
    <definedName name="nFILPJK" localSheetId="20">#REF!</definedName>
    <definedName name="nFILPJK" localSheetId="4">#REF!</definedName>
    <definedName name="nFILPJK" localSheetId="21">#REF!</definedName>
    <definedName name="nFILPJK">#REF!</definedName>
    <definedName name="nFIM" localSheetId="0">#REF!</definedName>
    <definedName name="nFIM">#REF!</definedName>
    <definedName name="nFIN" localSheetId="0">#REF!</definedName>
    <definedName name="nFIN">#REF!</definedName>
    <definedName name="nFIP" localSheetId="0">#REF!</definedName>
    <definedName name="nFIP">#REF!</definedName>
    <definedName name="nFIPAV" localSheetId="0">#REF!</definedName>
    <definedName name="nFIPAV">#REF!</definedName>
    <definedName name="nFIPE" localSheetId="0">#REF!</definedName>
    <definedName name="nFIPE">#REF!</definedName>
    <definedName name="nFIPM" localSheetId="0">#REF!</definedName>
    <definedName name="nFIPM">#REF!</definedName>
    <definedName name="nFIPS" localSheetId="0">#REF!</definedName>
    <definedName name="nFIPS">#REF!</definedName>
    <definedName name="nFIPT" localSheetId="0">#REF!</definedName>
    <definedName name="nFIPT">#REF!</definedName>
    <definedName name="nFIR" localSheetId="0">#REF!</definedName>
    <definedName name="nFIR">#REF!</definedName>
    <definedName name="nFIS" localSheetId="0">#REF!</definedName>
    <definedName name="nFIS">#REF!</definedName>
    <definedName name="nFISAPS" localSheetId="20">'[5]FISAPS1999'!#REF!</definedName>
    <definedName name="nFISAPS" localSheetId="4">'[5]FISAPS1999'!#REF!</definedName>
    <definedName name="nFISAPS" localSheetId="21">'[5]FISAPS1999'!#REF!</definedName>
    <definedName name="nFISAPS">'[5]FISAPS1999'!#REF!</definedName>
    <definedName name="nFISB" localSheetId="0">#REF!</definedName>
    <definedName name="nFISB">#REF!</definedName>
    <definedName name="nFISD" localSheetId="0">#REF!</definedName>
    <definedName name="nFISD">#REF!</definedName>
    <definedName name="nFISE" localSheetId="0">#REF!</definedName>
    <definedName name="nFISE">#REF!</definedName>
    <definedName name="nFISG" localSheetId="0">#REF!</definedName>
    <definedName name="nFISG">#REF!</definedName>
    <definedName name="nFISI" localSheetId="0">#REF!</definedName>
    <definedName name="nFISI">#REF!</definedName>
    <definedName name="nFISN" localSheetId="0">#REF!</definedName>
    <definedName name="nFISN">#REF!</definedName>
    <definedName name="nFISO" localSheetId="0">#REF!</definedName>
    <definedName name="nFISO">#REF!</definedName>
    <definedName name="nFISS" localSheetId="20">'[5]FISS1999'!#REF!</definedName>
    <definedName name="nFISS" localSheetId="4">'[5]FISS1999'!#REF!</definedName>
    <definedName name="nFISS" localSheetId="21">'[5]FISS1999'!#REF!</definedName>
    <definedName name="nFISS">'[5]FISS1999'!#REF!</definedName>
    <definedName name="nFIT" localSheetId="0">#REF!</definedName>
    <definedName name="nFIT">#REF!</definedName>
    <definedName name="nFITA" localSheetId="20">'[3]FITa2001'!#REF!</definedName>
    <definedName name="nFITA" localSheetId="4">'[3]FITa2001'!#REF!</definedName>
    <definedName name="nFITA" localSheetId="21">'[3]FITa2001'!#REF!</definedName>
    <definedName name="nFITA">'[3]FITa2001'!#REF!</definedName>
    <definedName name="nFITAK" localSheetId="0">#REF!</definedName>
    <definedName name="nFITAK">#REF!</definedName>
    <definedName name="nFITARC" localSheetId="0">#REF!</definedName>
    <definedName name="nFITARC" localSheetId="20">#REF!</definedName>
    <definedName name="nFITARC" localSheetId="4">#REF!</definedName>
    <definedName name="nFITARC" localSheetId="21">#REF!</definedName>
    <definedName name="nFITARC">#REF!</definedName>
    <definedName name="nFITARCO" localSheetId="0">#REF!</definedName>
    <definedName name="nFITARCO">#REF!</definedName>
    <definedName name="nFITAV" localSheetId="0">#REF!</definedName>
    <definedName name="nFITAV">#REF!</definedName>
    <definedName name="nFITE" localSheetId="0">#REF!</definedName>
    <definedName name="nFITE">#REF!</definedName>
    <definedName name="nFITeT" localSheetId="0">#REF!</definedName>
    <definedName name="nFITeT">#REF!</definedName>
    <definedName name="nFITr" localSheetId="0">#REF!</definedName>
    <definedName name="nFITr">#REF!</definedName>
    <definedName name="nFITw" localSheetId="0">#REF!</definedName>
    <definedName name="nFITw">#REF!</definedName>
    <definedName name="nFIV" localSheetId="0">#REF!</definedName>
    <definedName name="nFIV">#REF!</definedName>
    <definedName name="nFIWUK" localSheetId="20">'[5]FIWuK1999'!#REF!</definedName>
    <definedName name="nFIWUK" localSheetId="4">'[5]FIWuK1999'!#REF!</definedName>
    <definedName name="nFIWUK" localSheetId="21">'[5]FIWuK1999'!#REF!</definedName>
    <definedName name="nFIWUK">'[5]FIWuK1999'!#REF!</definedName>
    <definedName name="nFMI" localSheetId="0">#REF!</definedName>
    <definedName name="nFMI">#REF!</definedName>
    <definedName name="nFMSI" localSheetId="0">#REF!</definedName>
    <definedName name="nFMSI">#REF!</definedName>
    <definedName name="nFPI" localSheetId="0">#REF!</definedName>
    <definedName name="nFPI">#REF!</definedName>
    <definedName name="nFSI" localSheetId="0">#REF!</definedName>
    <definedName name="nFSI">#REF!</definedName>
    <definedName name="Nomi_Associate" localSheetId="0">#REF!</definedName>
    <definedName name="Nomi_Associate">#REF!</definedName>
    <definedName name="NORD_EST" localSheetId="0">#REF!</definedName>
    <definedName name="NORD_EST">#REF!</definedName>
    <definedName name="NORD_OVEST" localSheetId="0">#REF!</definedName>
    <definedName name="NORD_OVEST">#REF!</definedName>
    <definedName name="NOVARA" localSheetId="0">#REF!</definedName>
    <definedName name="NOVARA">#REF!</definedName>
    <definedName name="NPAG" localSheetId="0">#REF!</definedName>
    <definedName name="NPAG">#REF!</definedName>
    <definedName name="nSURF" localSheetId="20">'[5]FISURF1999'!#REF!</definedName>
    <definedName name="nSURF" localSheetId="4">'[5]FISURF1999'!#REF!</definedName>
    <definedName name="nSURF" localSheetId="21">'[5]FISURF1999'!#REF!</definedName>
    <definedName name="nSURF">'[5]FISURF1999'!#REF!</definedName>
    <definedName name="nUITS" localSheetId="0">#REF!</definedName>
    <definedName name="nUITS">#REF!</definedName>
    <definedName name="NUORO" localSheetId="0">#REF!</definedName>
    <definedName name="NUORO">#REF!</definedName>
    <definedName name="nuove_province_sardegna">#REF!</definedName>
    <definedName name="ORISTANO" localSheetId="0">#REF!</definedName>
    <definedName name="ORISTANO">#REF!</definedName>
    <definedName name="PADOVA" localSheetId="0">#REF!</definedName>
    <definedName name="PADOVA">#REF!</definedName>
    <definedName name="PALERMO" localSheetId="0">#REF!</definedName>
    <definedName name="PALERMO">#REF!</definedName>
    <definedName name="PARMA" localSheetId="0">#REF!</definedName>
    <definedName name="PARMA">#REF!</definedName>
    <definedName name="PAVIA" localSheetId="0">#REF!</definedName>
    <definedName name="PAVIA">#REF!</definedName>
    <definedName name="Penultima_colonna" localSheetId="0">#REF!</definedName>
    <definedName name="Penultima_colonna">#REF!</definedName>
    <definedName name="PERUGIA" localSheetId="0">#REF!</definedName>
    <definedName name="PERUGIA">#REF!</definedName>
    <definedName name="PESARO_URBINO" localSheetId="0">#REF!</definedName>
    <definedName name="PESARO_URBINO">#REF!</definedName>
    <definedName name="PESCARA" localSheetId="0">#REF!</definedName>
    <definedName name="PESCARA">#REF!</definedName>
    <definedName name="PIACENZA" localSheetId="0">#REF!</definedName>
    <definedName name="PIACENZA">#REF!</definedName>
    <definedName name="PIEMONTE" localSheetId="0">#REF!</definedName>
    <definedName name="PIEMONTE">#REF!</definedName>
    <definedName name="PISA" localSheetId="0">#REF!</definedName>
    <definedName name="PISA">#REF!</definedName>
    <definedName name="PISTOIA" localSheetId="0">#REF!</definedName>
    <definedName name="PISTOIA">#REF!</definedName>
    <definedName name="PORDENONE" localSheetId="0">#REF!</definedName>
    <definedName name="PORDENONE">#REF!</definedName>
    <definedName name="POTENZA" localSheetId="0">#REF!</definedName>
    <definedName name="POTENZA">#REF!</definedName>
    <definedName name="PRATO" localSheetId="0">#REF!</definedName>
    <definedName name="PRATO">#REF!</definedName>
    <definedName name="PUGLIA" localSheetId="0">#REF!</definedName>
    <definedName name="PUGLIA">#REF!</definedName>
    <definedName name="QUATTROP" localSheetId="0">#REF!</definedName>
    <definedName name="QUATTROP">#REF!</definedName>
    <definedName name="Query2">#REF!</definedName>
    <definedName name="Query4">#REF!</definedName>
    <definedName name="RAGUSA" localSheetId="0">#REF!</definedName>
    <definedName name="RAGUSA">#REF!</definedName>
    <definedName name="RAVENNA" localSheetId="0">#REF!</definedName>
    <definedName name="RAVENNA">#REF!</definedName>
    <definedName name="REGGIO_CALABRIA" localSheetId="0">#REF!</definedName>
    <definedName name="REGGIO_CALABRIA">#REF!</definedName>
    <definedName name="REGGIO_EMILIA" localSheetId="0">#REF!</definedName>
    <definedName name="REGGIO_EMILIA">#REF!</definedName>
    <definedName name="RIETI" localSheetId="0">#REF!</definedName>
    <definedName name="RIETI">#REF!</definedName>
    <definedName name="RIGA1TIT" localSheetId="0">#REF!</definedName>
    <definedName name="RIGA1TIT">#REF!</definedName>
    <definedName name="RIGA3TIT" localSheetId="0">#REF!</definedName>
    <definedName name="RIGA3TIT">#REF!</definedName>
    <definedName name="RIMINI" localSheetId="0">#REF!</definedName>
    <definedName name="RIMINI">#REF!</definedName>
    <definedName name="ROMA" localSheetId="0">#REF!</definedName>
    <definedName name="ROMA">#REF!</definedName>
    <definedName name="ROVIGO" localSheetId="0">#REF!</definedName>
    <definedName name="ROVIGO">#REF!</definedName>
    <definedName name="SALERNO" localSheetId="0">#REF!</definedName>
    <definedName name="SALERNO">#REF!</definedName>
    <definedName name="SARDEGNA" localSheetId="0">#REF!</definedName>
    <definedName name="SARDEGNA">#REF!</definedName>
    <definedName name="SASSARI" localSheetId="0">#REF!</definedName>
    <definedName name="SASSARI">#REF!</definedName>
    <definedName name="SAVONA" localSheetId="0">#REF!</definedName>
    <definedName name="SAVONA">#REF!</definedName>
    <definedName name="SICILIA" localSheetId="0">#REF!</definedName>
    <definedName name="SICILIA">#REF!</definedName>
    <definedName name="SIENA" localSheetId="0">#REF!</definedName>
    <definedName name="SIENA">#REF!</definedName>
    <definedName name="SIRACUSA" localSheetId="0">#REF!</definedName>
    <definedName name="SIRACUSA">#REF!</definedName>
    <definedName name="SONDRIO" localSheetId="0">#REF!</definedName>
    <definedName name="SONDRIO">#REF!</definedName>
    <definedName name="Stampa_NE" localSheetId="0">#REF!</definedName>
    <definedName name="Stampa_NE">#REF!</definedName>
    <definedName name="STCE" localSheetId="0">#REF!</definedName>
    <definedName name="STCE">#REF!</definedName>
    <definedName name="STIS" localSheetId="0">#REF!</definedName>
    <definedName name="STIS">#REF!</definedName>
    <definedName name="STNE" localSheetId="0">#REF!</definedName>
    <definedName name="STNE">#REF!</definedName>
    <definedName name="STNO" localSheetId="0">#REF!</definedName>
    <definedName name="STNO">#REF!</definedName>
    <definedName name="STSU" localSheetId="0">#REF!</definedName>
    <definedName name="STSU">#REF!</definedName>
    <definedName name="SUD" localSheetId="0">#REF!</definedName>
    <definedName name="SUD">#REF!</definedName>
    <definedName name="TARANTO" localSheetId="0">#REF!</definedName>
    <definedName name="TARANTO">#REF!</definedName>
    <definedName name="TERAMO" localSheetId="0">#REF!</definedName>
    <definedName name="TERAMO">#REF!</definedName>
    <definedName name="TERNI" localSheetId="0">#REF!</definedName>
    <definedName name="TERNI">#REF!</definedName>
    <definedName name="TORINO" localSheetId="0">#REF!</definedName>
    <definedName name="TORINO">#REF!</definedName>
    <definedName name="TOSCANA" localSheetId="0">#REF!</definedName>
    <definedName name="TOSCANA">#REF!</definedName>
    <definedName name="Totale" localSheetId="0">#REF!</definedName>
    <definedName name="Totale">#REF!</definedName>
    <definedName name="TRAPANI" localSheetId="0">#REF!</definedName>
    <definedName name="TRAPANI">#REF!</definedName>
    <definedName name="TRENTINO_A.A." localSheetId="0">#REF!</definedName>
    <definedName name="TRENTINO_A.A.">#REF!</definedName>
    <definedName name="TRENTO" localSheetId="0">#REF!</definedName>
    <definedName name="TRENTO">#REF!</definedName>
    <definedName name="TREP" localSheetId="0">#REF!</definedName>
    <definedName name="TREP">#REF!</definedName>
    <definedName name="TREVISO" localSheetId="0">#REF!</definedName>
    <definedName name="TREVISO">#REF!</definedName>
    <definedName name="TRIESTE" localSheetId="0">#REF!</definedName>
    <definedName name="TRIESTE">#REF!</definedName>
    <definedName name="UDINE" localSheetId="0">#REF!</definedName>
    <definedName name="UDINE">#REF!</definedName>
    <definedName name="Ultima_colonna" localSheetId="0">#REF!</definedName>
    <definedName name="Ultima_colonna">#REF!</definedName>
    <definedName name="UMBRIA" localSheetId="0">#REF!</definedName>
    <definedName name="UMBRIA">#REF!</definedName>
    <definedName name="UNOP" localSheetId="0">#REF!</definedName>
    <definedName name="UNOP">#REF!</definedName>
    <definedName name="uyjjke">#REF!</definedName>
    <definedName name="VALLE_D_AOSTA" localSheetId="0">#REF!</definedName>
    <definedName name="VALLE_D_AOSTA">#REF!</definedName>
    <definedName name="VARESE" localSheetId="0">#REF!</definedName>
    <definedName name="VARESE">#REF!</definedName>
    <definedName name="VENETO" localSheetId="0">#REF!</definedName>
    <definedName name="VENETO">#REF!</definedName>
    <definedName name="VENEZIA" localSheetId="0">#REF!</definedName>
    <definedName name="VENEZIA">#REF!</definedName>
    <definedName name="VERBANIA" localSheetId="0">#REF!</definedName>
    <definedName name="VERBANIA">#REF!</definedName>
    <definedName name="VERCELLI" localSheetId="0">#REF!</definedName>
    <definedName name="VERCELLI">#REF!</definedName>
    <definedName name="VERONA" localSheetId="0">#REF!</definedName>
    <definedName name="VERONA">#REF!</definedName>
    <definedName name="VIBO_VALENTIA" localSheetId="0">#REF!</definedName>
    <definedName name="VIBO_VALENTIA">#REF!</definedName>
    <definedName name="VICENZA" localSheetId="0">#REF!</definedName>
    <definedName name="VICENZA">#REF!</definedName>
    <definedName name="VITERBO" localSheetId="0">#REF!</definedName>
    <definedName name="VITERBO">#REF!</definedName>
  </definedNames>
  <calcPr fullCalcOnLoad="1"/>
</workbook>
</file>

<file path=xl/sharedStrings.xml><?xml version="1.0" encoding="utf-8"?>
<sst xmlns="http://schemas.openxmlformats.org/spreadsheetml/2006/main" count="1040" uniqueCount="545">
  <si>
    <t>Totale</t>
  </si>
  <si>
    <t>Nord-ovest</t>
  </si>
  <si>
    <t>Nord-est</t>
  </si>
  <si>
    <t>Centro</t>
  </si>
  <si>
    <t>Sud</t>
  </si>
  <si>
    <t>Isole</t>
  </si>
  <si>
    <t>ITALIA</t>
  </si>
  <si>
    <t>MASCHI</t>
  </si>
  <si>
    <t>-</t>
  </si>
  <si>
    <t>6-10</t>
  </si>
  <si>
    <t>11-14</t>
  </si>
  <si>
    <t xml:space="preserve">15-17 </t>
  </si>
  <si>
    <t xml:space="preserve">18-19  </t>
  </si>
  <si>
    <t xml:space="preserve">20-24 </t>
  </si>
  <si>
    <t xml:space="preserve">25-34 </t>
  </si>
  <si>
    <t xml:space="preserve">35-44 </t>
  </si>
  <si>
    <t xml:space="preserve">45-54 </t>
  </si>
  <si>
    <t xml:space="preserve">55-59 </t>
  </si>
  <si>
    <t xml:space="preserve">60-64 </t>
  </si>
  <si>
    <t xml:space="preserve">65-74  </t>
  </si>
  <si>
    <t>75 e oltre</t>
  </si>
  <si>
    <t xml:space="preserve">Totale  </t>
  </si>
  <si>
    <t>FEMMINE</t>
  </si>
  <si>
    <t>MASCHI E FEMMINE</t>
  </si>
  <si>
    <t>REGIONI</t>
  </si>
  <si>
    <t>Piemonte</t>
  </si>
  <si>
    <t>Valle d'Aosta/Vallée d'Aoste</t>
  </si>
  <si>
    <t xml:space="preserve">Liguria  </t>
  </si>
  <si>
    <t xml:space="preserve">Lombardia   </t>
  </si>
  <si>
    <t>Trentino-Alto Adige/Südtirol</t>
  </si>
  <si>
    <t>Bolzano/Bozen</t>
  </si>
  <si>
    <t>Trento</t>
  </si>
  <si>
    <t xml:space="preserve">Veneto  </t>
  </si>
  <si>
    <t>Friuli-Venezia Giulia</t>
  </si>
  <si>
    <t>Emilia-Romagna</t>
  </si>
  <si>
    <t xml:space="preserve">Toscana  </t>
  </si>
  <si>
    <t xml:space="preserve">Umbria  </t>
  </si>
  <si>
    <t xml:space="preserve">Marche   </t>
  </si>
  <si>
    <t xml:space="preserve">Lazio </t>
  </si>
  <si>
    <t xml:space="preserve">Abruzzo  </t>
  </si>
  <si>
    <t xml:space="preserve">Molise  </t>
  </si>
  <si>
    <t xml:space="preserve">Campania  </t>
  </si>
  <si>
    <t xml:space="preserve">Puglia  </t>
  </si>
  <si>
    <t xml:space="preserve">Basilicata </t>
  </si>
  <si>
    <t xml:space="preserve">Calabria   </t>
  </si>
  <si>
    <t xml:space="preserve">Sicilia  </t>
  </si>
  <si>
    <t xml:space="preserve">Sardegna  </t>
  </si>
  <si>
    <t>TIPI DI COMUNE</t>
  </si>
  <si>
    <t xml:space="preserve">Comune centro dell'area metropolitana </t>
  </si>
  <si>
    <t xml:space="preserve">Periferia dell'area metropolitana     </t>
  </si>
  <si>
    <t xml:space="preserve">Fino a 2.000 abitanti                  </t>
  </si>
  <si>
    <t xml:space="preserve">Da 2.001 a 10.000 abitanti             </t>
  </si>
  <si>
    <t xml:space="preserve">Da 10.001 a 50.000 abitanti           </t>
  </si>
  <si>
    <t xml:space="preserve">50.001 abitanti e più                </t>
  </si>
  <si>
    <t>(per 100 persone con le stesse caratteristiche)</t>
  </si>
  <si>
    <t>RIPARTIZIONI GEOGRAFICHE</t>
  </si>
  <si>
    <t>Indice delle tavole</t>
  </si>
  <si>
    <t>Tavola 3.1 -</t>
  </si>
  <si>
    <t>Tavola 3.2 -</t>
  </si>
  <si>
    <t>Tavola 3.3 -</t>
  </si>
  <si>
    <t>Tavola 3.4 -</t>
  </si>
  <si>
    <t>Tavola 3.5 -</t>
  </si>
  <si>
    <t>Tavola 3.6 -</t>
  </si>
  <si>
    <t>Tavola 3.7 -</t>
  </si>
  <si>
    <t>Tavola 3.8 -</t>
  </si>
  <si>
    <t>Tavola 3.9 -</t>
  </si>
  <si>
    <t>Tavola 3.10 -</t>
  </si>
  <si>
    <t>Tavola 3.11 -</t>
  </si>
  <si>
    <t>(a) Per 100 persone di 6 anni e più.</t>
  </si>
  <si>
    <t>(b) Per 100 lettori di libri.</t>
  </si>
  <si>
    <t>ANNI
MATERIE TRATTATE</t>
  </si>
  <si>
    <t>Titoli pubblicati</t>
  </si>
  <si>
    <t>Tiratura  (migliaia)</t>
  </si>
  <si>
    <t>Tipo di edizione (in %)</t>
  </si>
  <si>
    <t>Prime
edizioni</t>
  </si>
  <si>
    <t>Edizioni
successive</t>
  </si>
  <si>
    <t>Ristampe</t>
  </si>
  <si>
    <t>Generalità (a)</t>
  </si>
  <si>
    <t>Dizionari</t>
  </si>
  <si>
    <t>Filosofia, metafisica, metapsichica, astrologia</t>
  </si>
  <si>
    <t>Psicologia</t>
  </si>
  <si>
    <t>Religione, teologia</t>
  </si>
  <si>
    <t>Sociologia</t>
  </si>
  <si>
    <t>Statistica</t>
  </si>
  <si>
    <t>Scienze politiche, economia politica, scienza delle finanze</t>
  </si>
  <si>
    <t>Diritto, amministrazione pubblica, previdenza, assistenza sociale e assicurazioni</t>
  </si>
  <si>
    <t>Arte e scienza militari</t>
  </si>
  <si>
    <t>Pedagogia e didattica (b)</t>
  </si>
  <si>
    <t>Libri di testo per le scuole primarie</t>
  </si>
  <si>
    <t>Commercio, comunicazioni e trasporti (c)</t>
  </si>
  <si>
    <t>Etnografia, usi e costumi, folclore e tradizioni popolari</t>
  </si>
  <si>
    <t>Filologia e linguistica</t>
  </si>
  <si>
    <t>Matematica</t>
  </si>
  <si>
    <t>Scienze fisiche e naturali</t>
  </si>
  <si>
    <t>Ecologia</t>
  </si>
  <si>
    <t>Medicina, farmacia, veterinaria, igiene, dietologia</t>
  </si>
  <si>
    <t>Tecnologia, ingegneria, industrie, arti e mestieri</t>
  </si>
  <si>
    <t>Informatica</t>
  </si>
  <si>
    <t>Agricoltura, silvicoltura, allevamento, caccia e pesca</t>
  </si>
  <si>
    <t>Economia domestica, arredamento e moda</t>
  </si>
  <si>
    <t>Cucina e ricettari vari</t>
  </si>
  <si>
    <t>Commercio (d), comunicazioni, trasporti (e)</t>
  </si>
  <si>
    <t>Architettura e urbanistica</t>
  </si>
  <si>
    <t>Arti figurative e fotografia</t>
  </si>
  <si>
    <t>Musica e spettacoli (f)</t>
  </si>
  <si>
    <t>Divertimenti, giochi, sport</t>
  </si>
  <si>
    <t>Storia della letteratura e critica letteraria</t>
  </si>
  <si>
    <t>Geografia, viaggi, atlanti</t>
  </si>
  <si>
    <t>Guide turistiche</t>
  </si>
  <si>
    <t>Storia (g), biografie e araldica</t>
  </si>
  <si>
    <t>Attualità politico-sociale ed economica (h)</t>
  </si>
  <si>
    <t>Testi letterari classici</t>
  </si>
  <si>
    <t>Testi letterari moderni</t>
  </si>
  <si>
    <t xml:space="preserve"> - poesia e teatro</t>
  </si>
  <si>
    <t xml:space="preserve"> - libri di avventura e gialli</t>
  </si>
  <si>
    <t xml:space="preserve"> - altri romanzi e racconti</t>
  </si>
  <si>
    <t>Fumetti</t>
  </si>
  <si>
    <t>Non indicato</t>
  </si>
  <si>
    <t>(a) Comprende: bibliografie, enciclopedie, eccetera, esclusi i dizionari.</t>
  </si>
  <si>
    <t>(b) Esclusi i libri di testo per le scuole primarie e secondarie, parascolastici e universitari.</t>
  </si>
  <si>
    <t>(c) Solo con riguardo al carattere economico.</t>
  </si>
  <si>
    <t>(d) Compresi i testi di steno-dattilografia.</t>
  </si>
  <si>
    <t>(e) Con riguardo all'aspetto organizzativo, amministrativo e tecnico.</t>
  </si>
  <si>
    <t>(f) Comprende: teatro, cinematografo, radio, tv, manifestazioni varie.</t>
  </si>
  <si>
    <t>(g) Compresa archeologia e preistoria.</t>
  </si>
  <si>
    <t>(h) Escluse biografie.</t>
  </si>
  <si>
    <t>REGIONI
RIPARTIZIONI GEOGRAFICHE</t>
  </si>
  <si>
    <t>2007</t>
  </si>
  <si>
    <t>….</t>
  </si>
  <si>
    <t>Liguria</t>
  </si>
  <si>
    <t>Lombardia</t>
  </si>
  <si>
    <t>Veneto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</si>
  <si>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</si>
  <si>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</si>
  <si>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</si>
  <si>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</si>
  <si>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</si>
  <si>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</si>
  <si>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</si>
  <si>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</si>
  <si>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</si>
  <si>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</si>
  <si>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</si>
  <si>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</si>
  <si>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      </t>
  </si>
  <si>
    <t>Centro-Nord</t>
  </si>
  <si>
    <t>Mezzogiorno</t>
  </si>
  <si>
    <t>Italia</t>
  </si>
  <si>
    <t>(a) Il 2004 non è presente poiché l'indagine ha subito un cambiamento del periodo di rilevazione da novembre 2004 a febbraio 2005.</t>
  </si>
  <si>
    <t>ANNI</t>
  </si>
  <si>
    <t>Editori attivi (a)</t>
  </si>
  <si>
    <t>Editori con produzione nulla (b)</t>
  </si>
  <si>
    <t>N.</t>
  </si>
  <si>
    <t>% piccoli 
editori</t>
  </si>
  <si>
    <t>% medi 
editori</t>
  </si>
  <si>
    <t>% grandi 
editori</t>
  </si>
  <si>
    <t>(a)</t>
  </si>
  <si>
    <t xml:space="preserve">(b) Editori che non hanno pubblicato alcuna opera libraria nell'anno di riferimento, compresi coloro che hanno chiuso le attività editoriali o le hanno sospese </t>
  </si>
  <si>
    <t>PROVINCE
REGIONI
RIPARTIZIONI GEOGRAFICHE</t>
  </si>
  <si>
    <t>Editori attivi</t>
  </si>
  <si>
    <t>Piccoli</t>
  </si>
  <si>
    <t>Medi</t>
  </si>
  <si>
    <t>Grandi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</si>
  <si>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</si>
  <si>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</si>
  <si>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</si>
  <si>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</si>
  <si>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</si>
  <si>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</si>
  <si>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</si>
  <si>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</si>
  <si>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</si>
  <si>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</si>
  <si>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</si>
  <si>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</si>
  <si>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</si>
  <si>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</si>
  <si>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</si>
  <si>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</si>
  <si>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 e della Brianza</t>
  </si>
  <si>
    <t>Pavia</t>
  </si>
  <si>
    <t>Sondrio</t>
  </si>
  <si>
    <t>Varese</t>
  </si>
  <si>
    <t>Genova</t>
  </si>
  <si>
    <t>Imperia</t>
  </si>
  <si>
    <t>La Spezia</t>
  </si>
  <si>
    <t>Savona</t>
  </si>
  <si>
    <t>Belluno</t>
  </si>
  <si>
    <t>Padova</t>
  </si>
  <si>
    <t>Rovigo</t>
  </si>
  <si>
    <t>Treviso</t>
  </si>
  <si>
    <t>Venezia</t>
  </si>
  <si>
    <t>Verona</t>
  </si>
  <si>
    <t>Vicenza</t>
  </si>
  <si>
    <t>Gorizia</t>
  </si>
  <si>
    <t>Pordenone</t>
  </si>
  <si>
    <t>Trieste</t>
  </si>
  <si>
    <t>Udine</t>
  </si>
  <si>
    <t>Bologna</t>
  </si>
  <si>
    <t>Ferrara</t>
  </si>
  <si>
    <t>Forlì-Cesena</t>
  </si>
  <si>
    <t>Modena</t>
  </si>
  <si>
    <t>Parma</t>
  </si>
  <si>
    <t>Piacenza</t>
  </si>
  <si>
    <t>Ravenna</t>
  </si>
  <si>
    <t>Reggio nell'Emilia</t>
  </si>
  <si>
    <t>Rimini</t>
  </si>
  <si>
    <t>Arezzo</t>
  </si>
  <si>
    <t>Firenze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</si>
  <si>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</si>
  <si>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</si>
  <si>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</si>
  <si>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</si>
  <si>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</si>
  <si>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</si>
  <si>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</si>
  <si>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</si>
  <si>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Perugia</t>
  </si>
  <si>
    <t>Terni</t>
  </si>
  <si>
    <t>Editori con 
produzione nulla (a)</t>
  </si>
  <si>
    <t>Ancona</t>
  </si>
  <si>
    <t>Ascoli Piceno</t>
  </si>
  <si>
    <t>Fermo</t>
  </si>
  <si>
    <t>Macerata</t>
  </si>
  <si>
    <t>Pesaro e Urbino</t>
  </si>
  <si>
    <t>Frosinone</t>
  </si>
  <si>
    <t>Latina</t>
  </si>
  <si>
    <t>Rieti</t>
  </si>
  <si>
    <t>Roma</t>
  </si>
  <si>
    <t>Viterbo</t>
  </si>
  <si>
    <t>Chieti</t>
  </si>
  <si>
    <t>L'Aquila</t>
  </si>
  <si>
    <t>Pescara</t>
  </si>
  <si>
    <t>Teramo</t>
  </si>
  <si>
    <t>Campobasso</t>
  </si>
  <si>
    <t>Isernia</t>
  </si>
  <si>
    <t>Avellino</t>
  </si>
  <si>
    <t>Benevento</t>
  </si>
  <si>
    <t>Caserta</t>
  </si>
  <si>
    <t>Napoli</t>
  </si>
  <si>
    <t>Salerno</t>
  </si>
  <si>
    <t>Bari</t>
  </si>
  <si>
    <t>Barletta-Andria-Trani</t>
  </si>
  <si>
    <t>Brindisi</t>
  </si>
  <si>
    <t>Foggia</t>
  </si>
  <si>
    <t>Lecce</t>
  </si>
  <si>
    <t>Taranto</t>
  </si>
  <si>
    <t>Matera</t>
  </si>
  <si>
    <t>Potenza</t>
  </si>
  <si>
    <t>Catanzaro</t>
  </si>
  <si>
    <t>Cosenza</t>
  </si>
  <si>
    <t>Crotone</t>
  </si>
  <si>
    <t>Reggio di Calabria</t>
  </si>
  <si>
    <t>Vibo Valentia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</si>
  <si>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</si>
  <si>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</si>
  <si>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</si>
  <si>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</si>
  <si>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</si>
  <si>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</si>
  <si>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</si>
  <si>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</si>
  <si>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</si>
  <si>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Cagliari</t>
  </si>
  <si>
    <t>Carbonia - Iglesias</t>
  </si>
  <si>
    <t>Medio Campidano</t>
  </si>
  <si>
    <t>Nuoro</t>
  </si>
  <si>
    <t>Ogliastra</t>
  </si>
  <si>
    <t>Olbia -Tempio</t>
  </si>
  <si>
    <t>Oristano</t>
  </si>
  <si>
    <t>Sassari</t>
  </si>
  <si>
    <t>(a) Editori in attività che hanno dichiarato di non aver prodotto alcuna opera libraria nell'anno di riferimento di indagine.</t>
  </si>
  <si>
    <t>Numero medio di opere pubblicate per editore</t>
  </si>
  <si>
    <t>Numero  medio di copie stampate per editore</t>
  </si>
  <si>
    <t>%</t>
  </si>
  <si>
    <t xml:space="preserve">(a)  </t>
  </si>
  <si>
    <t>TIPI DI EDIZIONE</t>
  </si>
  <si>
    <t>SCOLASTICHE</t>
  </si>
  <si>
    <t>Prima edizione</t>
  </si>
  <si>
    <t>Edizione successiva</t>
  </si>
  <si>
    <t>Ristampa</t>
  </si>
  <si>
    <t>RAGAZZI</t>
  </si>
  <si>
    <t>VARIA ADULTI</t>
  </si>
  <si>
    <t>TOTALE</t>
  </si>
  <si>
    <t>MATERIE TRATTATE</t>
  </si>
  <si>
    <t xml:space="preserve">Religione, teologia </t>
  </si>
  <si>
    <t>Libri di testo per le scuole primarie e secondarie, parascolastici e universitari</t>
  </si>
  <si>
    <t>Etnografia, usi e costume, folclore e tradizioni popolari</t>
  </si>
  <si>
    <t xml:space="preserve">Medicina, farmacia, veterinaria, igiene, dietologia </t>
  </si>
  <si>
    <t>Commercio (d), comunicazioni e trasporti (e)</t>
  </si>
  <si>
    <t xml:space="preserve">Musica e spettacoli (f) </t>
  </si>
  <si>
    <t xml:space="preserve">Divertimenti, giochi, sport </t>
  </si>
  <si>
    <t>Storia (g)</t>
  </si>
  <si>
    <t>Attualità politico - sociale ed economica (h)</t>
  </si>
  <si>
    <t xml:space="preserve"> - altri romanzi  e racconti</t>
  </si>
  <si>
    <t xml:space="preserve">(b)  </t>
  </si>
  <si>
    <t xml:space="preserve">(c)  </t>
  </si>
  <si>
    <t xml:space="preserve">(d)  </t>
  </si>
  <si>
    <t xml:space="preserve">(e)  </t>
  </si>
  <si>
    <t xml:space="preserve">(f)   </t>
  </si>
  <si>
    <t xml:space="preserve">(g)  </t>
  </si>
  <si>
    <t xml:space="preserve">(h)  </t>
  </si>
  <si>
    <t>Diritto, amministrazione pubblica, assistenza sociale                                                               e assicurazioni</t>
  </si>
  <si>
    <t xml:space="preserve">(a) </t>
  </si>
  <si>
    <t xml:space="preserve">(b) </t>
  </si>
  <si>
    <t xml:space="preserve">(c) </t>
  </si>
  <si>
    <t xml:space="preserve">(d) </t>
  </si>
  <si>
    <t xml:space="preserve">(e) </t>
  </si>
  <si>
    <t xml:space="preserve">(f)  </t>
  </si>
  <si>
    <t xml:space="preserve">(g) </t>
  </si>
  <si>
    <t xml:space="preserve">(h) </t>
  </si>
  <si>
    <t>CLASSI DI PREZZO</t>
  </si>
  <si>
    <t xml:space="preserve">Fino a 2,50 euro       </t>
  </si>
  <si>
    <t xml:space="preserve">Da 2,51 a 5,00           </t>
  </si>
  <si>
    <t xml:space="preserve">Da 5,01 a 7,50           </t>
  </si>
  <si>
    <t xml:space="preserve">Da 7,51 a 10,00          </t>
  </si>
  <si>
    <t xml:space="preserve">Da 10,01 a 12,50         </t>
  </si>
  <si>
    <t xml:space="preserve">Da 12,51 a 15,00         </t>
  </si>
  <si>
    <t xml:space="preserve">Da 15,01 a 17,50         </t>
  </si>
  <si>
    <t xml:space="preserve">Da 17,51 a 20,00         </t>
  </si>
  <si>
    <t xml:space="preserve">Da 20,01 a 22,50         </t>
  </si>
  <si>
    <t xml:space="preserve">Da 22,51 a 25,00         </t>
  </si>
  <si>
    <t xml:space="preserve">Da 25,01 a 27,50         </t>
  </si>
  <si>
    <t xml:space="preserve">Da 27,51 a 30,00         </t>
  </si>
  <si>
    <t xml:space="preserve">Da 30,01 a 35,00         </t>
  </si>
  <si>
    <t xml:space="preserve">Da 35,01 a 40,00         </t>
  </si>
  <si>
    <t xml:space="preserve">Da 40,01 a 45,00         </t>
  </si>
  <si>
    <t xml:space="preserve">Da 45,01 a 50,00         </t>
  </si>
  <si>
    <t xml:space="preserve">Oltre 50,00         </t>
  </si>
  <si>
    <t xml:space="preserve">Opere gratuite o fuori commercio         </t>
  </si>
  <si>
    <t xml:space="preserve">Totale                 </t>
  </si>
  <si>
    <t>TIPI DI EDITORE</t>
  </si>
  <si>
    <t xml:space="preserve">Grandi </t>
  </si>
  <si>
    <t>(b)</t>
  </si>
  <si>
    <t>TIPI DI EDIZIONE
GENERI 
TIPI DI EDITORE</t>
  </si>
  <si>
    <t>Opere in formato e-book</t>
  </si>
  <si>
    <t>Quota % sul totale delle opere pubblicate a stampa</t>
  </si>
  <si>
    <t>Numero</t>
  </si>
  <si>
    <t>Prime edizioni</t>
  </si>
  <si>
    <t>Edizioni successive</t>
  </si>
  <si>
    <t>GENERI</t>
  </si>
  <si>
    <t>Opere scolastiche</t>
  </si>
  <si>
    <t>Opere per ragazzi</t>
  </si>
  <si>
    <t>Opere di varia adulti</t>
  </si>
  <si>
    <t>Contenuti e/o funzionalità aggiuntive (a)</t>
  </si>
  <si>
    <t>Si</t>
  </si>
  <si>
    <t>No</t>
  </si>
  <si>
    <t xml:space="preserve">Piccoli </t>
  </si>
  <si>
    <t xml:space="preserve">Medi </t>
  </si>
  <si>
    <t>(a) Per funzionalità aggiuntive si intendono collegamenti ipertestuali, applicazioni audio-video, ecc. rispetto alla versione a stampa.</t>
  </si>
  <si>
    <t>FATTORI RITENUTI DI OSTACOLO ALLA LETTURA</t>
  </si>
  <si>
    <t>Editori con produzione nulla</t>
  </si>
  <si>
    <t>Mancanza di efficaci politiche scolastiche di educazione alla lettura</t>
  </si>
  <si>
    <t>Bassi livelli culturali della popolazione</t>
  </si>
  <si>
    <t>Insufficienti politiche pubbliche di incentivazione dell'acquisto dei libri (sgravi fiscali, bonus libri, ecc)</t>
  </si>
  <si>
    <t>Scarsa promozione dei libri e della lettura da parte dei media</t>
  </si>
  <si>
    <t>Prezzi di copertina troppo elevati</t>
  </si>
  <si>
    <t>Scarsa diffusione di librerie e altri punti vendita qualificati</t>
  </si>
  <si>
    <t>Scarsa qualità delle proposte edtoriali</t>
  </si>
  <si>
    <t>Scarsa diffusione di biblioteche e strutture pubbliche per la lettura</t>
  </si>
  <si>
    <t>Altro</t>
  </si>
  <si>
    <t>INTERVENTI 
RITENUTI UTILI</t>
  </si>
  <si>
    <t>Sviluppare le forme di distribuzione dei prodotti editoriali</t>
  </si>
  <si>
    <t>Facilitare l'accesso al credito ai piccoli e medi editori</t>
  </si>
  <si>
    <t>Promuovere politiche di riduzione dei prezzi</t>
  </si>
  <si>
    <t>Promuovere la formazione professionale per sviluppare nuove competenze</t>
  </si>
  <si>
    <t>Promuovere detrazioni fiscali per gli esercizi commerciali che applicano sconti su libri e e-book</t>
  </si>
  <si>
    <t>Accrescere la qualità dei prodotti editoriali offerti</t>
  </si>
  <si>
    <t>Potenziare la presenza sul mercato estero</t>
  </si>
  <si>
    <t>Accrescere la varietà del catalogo</t>
  </si>
  <si>
    <t>CANALI DI DISTRIBUZIONE RITENUTI STRATEGICI</t>
  </si>
  <si>
    <t>Le librerie indipendenti</t>
  </si>
  <si>
    <t>I canali di vendita on line (librerie on line, siti di e-commerce, ecc.)</t>
  </si>
  <si>
    <t>La grande distribuzione organizzata (supermercati, multistore, ecc.)</t>
  </si>
  <si>
    <t>Le librerie di catena</t>
  </si>
  <si>
    <t>I punti vendita generici (edicole, cartolerie, autogrill, uffici postali, ecc.)</t>
  </si>
  <si>
    <t xml:space="preserve">Altro </t>
  </si>
  <si>
    <t>CANALI DI COMMERCIALIZZAZIONE</t>
  </si>
  <si>
    <t>PiccolI</t>
  </si>
  <si>
    <t>Librerie indipendenti</t>
  </si>
  <si>
    <t>Canali di distribuzione online (librerie online, siti di e-commerce, ecc.)</t>
  </si>
  <si>
    <t>Librerie di catena</t>
  </si>
  <si>
    <t>Punti vendita non specializzati (edicole, cartolerie, rivendite in centri commerciali, supermercati, stazioni, uffici postali, autogrill, cinema, altri esercizi pubblici, ecc.)</t>
  </si>
  <si>
    <t>Nessuno dei canali di commercializzazione indicati</t>
  </si>
  <si>
    <t>di cui: tutti i canali di commercializzazione indicati</t>
  </si>
  <si>
    <t>COPIE INVENDUTE</t>
  </si>
  <si>
    <t xml:space="preserve">Fino al 10%            </t>
  </si>
  <si>
    <t xml:space="preserve">Dall'11% al 25%        </t>
  </si>
  <si>
    <t xml:space="preserve">Dal 26% al 50%         </t>
  </si>
  <si>
    <t xml:space="preserve">Dal 51% al 75%         </t>
  </si>
  <si>
    <t xml:space="preserve">Dal 76% al 90%         </t>
  </si>
  <si>
    <t xml:space="preserve">Dal 91% al 99%         </t>
  </si>
  <si>
    <t xml:space="preserve">Il 100%                </t>
  </si>
  <si>
    <t xml:space="preserve">Non indicato           </t>
  </si>
  <si>
    <t>Il prezzo di vendita inferiore a quello dell'edizione cartacea</t>
  </si>
  <si>
    <t>La facilità di archiviazione e trasporto dei contenuti</t>
  </si>
  <si>
    <t>L'interattività nella fruizione (ricerche sul testo, segnalibri, note, formattazione, ecc.)</t>
  </si>
  <si>
    <t>La facilità di reperimento e di acquisizione dei titoli</t>
  </si>
  <si>
    <t>La multimedialità dei contenuti</t>
  </si>
  <si>
    <t>L’ampia varietà dell’offerta di titoli</t>
  </si>
  <si>
    <t>L'aggiornabilità dei contenuti</t>
  </si>
  <si>
    <t>FATTORI DI OSTACOLO</t>
  </si>
  <si>
    <t>L'immaterialità del libro digitale</t>
  </si>
  <si>
    <t>La scarsa alfabetizzazione informatica nell'utilizzo delle nuove tecnologie</t>
  </si>
  <si>
    <t>Il prezzo dei dispositivi di lettura</t>
  </si>
  <si>
    <t>La mancanza di un formato e-book standard</t>
  </si>
  <si>
    <t>La scarsa disponibilità di titoli in italiano</t>
  </si>
  <si>
    <t>Lo scarso comfort visivo</t>
  </si>
  <si>
    <t>La rapida obsolescenza della tecnologia</t>
  </si>
  <si>
    <t>Il prezzo degli e-book</t>
  </si>
  <si>
    <t>La scarsa interattività</t>
  </si>
  <si>
    <t>L'incertezza nella definizione delle royalties e del copyright</t>
  </si>
  <si>
    <t>IMPATTO DELL'EDITORIA DIGITALE</t>
  </si>
  <si>
    <t xml:space="preserve">% </t>
  </si>
  <si>
    <t>% su totale</t>
  </si>
  <si>
    <t>Totale editori (c)</t>
  </si>
  <si>
    <t>(c) I valori si riferiscono al numero complessivo di editori che hanno partecipato all'indagine sulla produzione libraria in Italia.</t>
  </si>
  <si>
    <t>TERRITORIO</t>
  </si>
  <si>
    <t>Hanno letto libri (a)</t>
  </si>
  <si>
    <t>Di cui: da 1 a 3
libri (b)</t>
  </si>
  <si>
    <t>Di cui: 12 e più
libri (b)</t>
  </si>
  <si>
    <t xml:space="preserve">Hanno letto libri
(a) </t>
  </si>
  <si>
    <t xml:space="preserve">Tavola 3.3 - </t>
  </si>
  <si>
    <t xml:space="preserve">Tavola 3.4 - </t>
  </si>
  <si>
    <t>Numero di opere pubblicate</t>
  </si>
  <si>
    <t>Numero di editori</t>
  </si>
  <si>
    <t>(d)</t>
  </si>
  <si>
    <t>% editori sul totale</t>
  </si>
  <si>
    <t>Prezzo medio per opera (in euro)</t>
  </si>
  <si>
    <t>Valore totale della produzione libraria (in milioni di euro) (b)</t>
  </si>
  <si>
    <t>Numero di diritti di edizione acquistati dall'estero</t>
  </si>
  <si>
    <t>Numero di diritti di edizione venduti all'estero</t>
  </si>
  <si>
    <t>Numero di copie stampate (in migliaia)</t>
  </si>
  <si>
    <t>% sul totale</t>
  </si>
  <si>
    <t>% opere sul totale</t>
  </si>
  <si>
    <t>% copie sul totale tiratura</t>
  </si>
  <si>
    <t>% diritti acquistati dall'estero sul totale opere pubblicate a stampa (c)</t>
  </si>
  <si>
    <t>% diritti venduti all'estero sul totale delle opere pubblicate a stampa (d)</t>
  </si>
  <si>
    <t>INDICATORI E DATI</t>
  </si>
  <si>
    <t>% sul valore totale della produzione libraria</t>
  </si>
  <si>
    <t xml:space="preserve">Tavola 3.5 - </t>
  </si>
  <si>
    <t xml:space="preserve">Tavola 3.6 - </t>
  </si>
  <si>
    <t xml:space="preserve">Tavola 3.7 - </t>
  </si>
  <si>
    <t xml:space="preserve">Tavola 3.8 - </t>
  </si>
  <si>
    <t xml:space="preserve">Tavola 3.10 - </t>
  </si>
  <si>
    <t xml:space="preserve">Tavola 3.11 - </t>
  </si>
  <si>
    <t xml:space="preserve">Tavola 3.12 - </t>
  </si>
  <si>
    <t xml:space="preserve">Tavola 3.13 - </t>
  </si>
  <si>
    <t xml:space="preserve">Tavola 3.14 - </t>
  </si>
  <si>
    <t xml:space="preserve">Tavola 3.15 - </t>
  </si>
  <si>
    <t xml:space="preserve">Tavola 3.16 - </t>
  </si>
  <si>
    <t xml:space="preserve">Tavola 3.17 - </t>
  </si>
  <si>
    <t xml:space="preserve">Tavola 3.18 - </t>
  </si>
  <si>
    <t>Tavola 3.12 -</t>
  </si>
  <si>
    <t>Tavola 3.13 -</t>
  </si>
  <si>
    <t>Tavola 3.14 -</t>
  </si>
  <si>
    <t>Tavola 3.15 -</t>
  </si>
  <si>
    <t>Tavola 3.16 -</t>
  </si>
  <si>
    <t>Tavola 3.17 -</t>
  </si>
  <si>
    <t>Tavola 3.18 -</t>
  </si>
  <si>
    <t>Tavola 3.19 -</t>
  </si>
  <si>
    <t>Tavola 3.20 -</t>
  </si>
  <si>
    <t>Tavola 3.21 -</t>
  </si>
  <si>
    <t>Tavola 3.22 -</t>
  </si>
  <si>
    <t>Tipo di editore (in %)</t>
  </si>
  <si>
    <t xml:space="preserve">Italia                                </t>
  </si>
  <si>
    <t xml:space="preserve">Sardegna                              </t>
  </si>
  <si>
    <t xml:space="preserve">Sicilia                               </t>
  </si>
  <si>
    <t xml:space="preserve">Calabria                              </t>
  </si>
  <si>
    <t xml:space="preserve">Basilicata                            </t>
  </si>
  <si>
    <t xml:space="preserve">Puglia                                </t>
  </si>
  <si>
    <t xml:space="preserve">Campania                              </t>
  </si>
  <si>
    <t xml:space="preserve">Molise                                </t>
  </si>
  <si>
    <t xml:space="preserve">Abruzzo                               </t>
  </si>
  <si>
    <t xml:space="preserve">Lazio                                 </t>
  </si>
  <si>
    <t xml:space="preserve">Marche                                </t>
  </si>
  <si>
    <t xml:space="preserve">Umbria                                </t>
  </si>
  <si>
    <t xml:space="preserve">Toscana                               </t>
  </si>
  <si>
    <t xml:space="preserve">Emilia-Romagna                        </t>
  </si>
  <si>
    <t xml:space="preserve">Friuli-Venezia Giulia                 </t>
  </si>
  <si>
    <t xml:space="preserve">Veneto                                </t>
  </si>
  <si>
    <t xml:space="preserve">Trentino-Alto Adige                   </t>
  </si>
  <si>
    <t xml:space="preserve">Lombardia                             </t>
  </si>
  <si>
    <t xml:space="preserve">Liguria                               </t>
  </si>
  <si>
    <t xml:space="preserve">Valle d'Aosta/Vallée d'Aoste                       </t>
  </si>
  <si>
    <t xml:space="preserve">Piemonte                              </t>
  </si>
  <si>
    <t>Non
indicato</t>
  </si>
  <si>
    <t>Oltre
400</t>
  </si>
  <si>
    <t>Da 201
a 400</t>
  </si>
  <si>
    <t>Da 101
a 200</t>
  </si>
  <si>
    <t>Da 51
a 100</t>
  </si>
  <si>
    <t>Da 26
a 50</t>
  </si>
  <si>
    <t>Da 11
a 25</t>
  </si>
  <si>
    <t>Da 1
a 10</t>
  </si>
  <si>
    <t>Nessuno</t>
  </si>
  <si>
    <t>NUMERO DI LIBRI</t>
  </si>
  <si>
    <t>REGIONI,
RIPARTIZIONI GEOGRAFICHE
E TIPI DI COMUNE</t>
  </si>
  <si>
    <r>
      <t xml:space="preserve">                  </t>
    </r>
    <r>
      <rPr>
        <i/>
        <sz val="9"/>
        <rFont val="Arial"/>
        <family val="2"/>
      </rPr>
      <t>(composizione percentuale)</t>
    </r>
  </si>
  <si>
    <t xml:space="preserve">Tavola 3.19 - 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</si>
  <si>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Istat, Indagine sulla produzione libraria</t>
    </r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</si>
  <si>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Istat, Indagine multiscopo sulle famiglie "Aspetti della vita quotidiana"</t>
    </r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</si>
  <si>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Istat, Indagine multiscopo "Aspetti della vita quotidiana"</t>
    </r>
  </si>
  <si>
    <r>
      <t>ANNI
SESSO
CLASSI D'ET</t>
    </r>
    <r>
      <rPr>
        <sz val="7"/>
        <rFont val="Calibri"/>
        <family val="2"/>
      </rPr>
      <t>À</t>
    </r>
  </si>
  <si>
    <r>
      <t>(</t>
    </r>
    <r>
      <rPr>
        <i/>
        <sz val="9"/>
        <rFont val="Arial"/>
        <family val="2"/>
      </rPr>
      <t>per 100 persone con le stesse caratteristiche</t>
    </r>
    <r>
      <rPr>
        <sz val="9"/>
        <rFont val="Arial"/>
        <family val="2"/>
      </rPr>
      <t>)</t>
    </r>
  </si>
  <si>
    <t>2014 - PER MATERIA TRATTATA</t>
  </si>
  <si>
    <t>Tavola 3.1 - Titoli pubblicati per tipo di edizione e dimensione dell'editore, tiratura dei titoli pubblicati per materia trattata - Anno 2014</t>
  </si>
  <si>
    <t>Titoli pubblicati per tipo di edizione e dimensione dell'editore, tiratura dei titoli pubblicati per materia trattata - Anno 2014</t>
  </si>
  <si>
    <t>Editori attivi per tipo editore, editori con produzione nulla per anno - Anni 1990-2014</t>
  </si>
  <si>
    <t>Tavola 3.2 - Editori attivi per tipo editore, editori con produzione nulla per anno - Anni 1990-2014</t>
  </si>
  <si>
    <r>
      <t xml:space="preserve">Editori attivi per tipo di editore e editori con produzione nulla, per provincia e regione </t>
    </r>
    <r>
      <rPr>
        <sz val="9"/>
        <color indexed="8"/>
        <rFont val="Arial"/>
        <family val="2"/>
      </rPr>
      <t>- Anno 2014</t>
    </r>
  </si>
  <si>
    <r>
      <t>Editori, opere pubblicate, tiratura,</t>
    </r>
    <r>
      <rPr>
        <b/>
        <sz val="9"/>
        <rFont val="Arial"/>
        <family val="2"/>
      </rPr>
      <t xml:space="preserve"> </t>
    </r>
    <r>
      <rPr>
        <sz val="10"/>
        <rFont val="Arial"/>
        <family val="2"/>
      </rPr>
      <t xml:space="preserve">prezzo, valore della produzione, diritti di edizione acquistati e venduti all'estero </t>
    </r>
    <r>
      <rPr>
        <sz val="9"/>
        <color indexed="8"/>
        <rFont val="Arial"/>
        <family val="2"/>
      </rPr>
      <t>per tipo di editore - Anno 2014</t>
    </r>
  </si>
  <si>
    <t>Opere pubblicate per tipo di editore, genere e tipo di edizione - Anno 2014</t>
  </si>
  <si>
    <t>Opere pubblicate per tipo di editore e materia - Anno 2014</t>
  </si>
  <si>
    <t>Tiratura delle opere pubblicate per tipo di editore e materia - Anno 2014</t>
  </si>
  <si>
    <t>Opere pubblicate per tipo di editore e classi di prezzo - Anno 2014</t>
  </si>
  <si>
    <t>Opere pubblicate anche in formato e-book per tipo di edizione, genere di opera e tipo di editore - Anno 2014</t>
  </si>
  <si>
    <t>Opere pubblicate anche in formato e-book per caratteristiche editoriali e tipo editore - Anno 2014</t>
  </si>
  <si>
    <t>Editori per elementi indicati come fattori di maggiore ostacolo alla propensione per la lettura in Italia e tipo di editore - Anno 2014</t>
  </si>
  <si>
    <t>Promuovere incentivi pubblici per l’acquisto di libri ed e-book</t>
  </si>
  <si>
    <t>Sviluppare le forme di cooperazione tra i diversi operatori economici del settore</t>
  </si>
  <si>
    <t>Sviluppare tecnologie per migliorare i processi produttivi</t>
  </si>
  <si>
    <t>Editori per interventi ritenuti utili allo sviluppo del settore editoriale e tipo di editore - Anno 2014</t>
  </si>
  <si>
    <t>Editori per canali di distribuzione ritenuti maggiormente strategici per accrescere la domanda e ampliare il mercato editoriale e per tipo di editore - Anno 2014</t>
  </si>
  <si>
    <t>Canali utilizzati per la commercializzazione dei titoli pubblicati per tipo di editore - Anno 2014</t>
  </si>
  <si>
    <t>Editori per quota di copie invendute sul totale delle copie distribuite nel corso del 2014 per tipo di editore - Anno 2014</t>
  </si>
  <si>
    <t>CARATTERISTICHE APPREZZATE
DEGLI E-BOOK</t>
  </si>
  <si>
    <t>L'intercambiabilità dei supporti di lettura (leggibilità su più dispositivi)</t>
  </si>
  <si>
    <t>Editori per caratteristiche degli e-book ritenute maggiormente apprezzate dal pubblico in Italia e tipo di editore - Anno 2014</t>
  </si>
  <si>
    <t>Editori per fattori ritenuti di maggiore ostacolo alla diffusione degli e-book in Italia, per tipo di editore - Anno 2014</t>
  </si>
  <si>
    <t>Abbastanza positivo</t>
  </si>
  <si>
    <t>Irrilevante</t>
  </si>
  <si>
    <t>Non so</t>
  </si>
  <si>
    <t>Abbastanza negativo</t>
  </si>
  <si>
    <t>Molto positivo</t>
  </si>
  <si>
    <t>Molto negativo</t>
  </si>
  <si>
    <r>
      <t xml:space="preserve">Editori per valutazione dell'impatto previsto nei prossimi tre anni del processo di digitalizzazione del settore sull'attività e sul mercato editoriale, per tipo di editore - Anno 2014 </t>
    </r>
    <r>
      <rPr>
        <i/>
        <sz val="9"/>
        <color indexed="8"/>
        <rFont val="Arial"/>
        <family val="2"/>
      </rPr>
      <t xml:space="preserve"> </t>
    </r>
  </si>
  <si>
    <t xml:space="preserve">     per procedimento di scioglimento e/o liquidazione.</t>
  </si>
  <si>
    <t>Tav 3.20  Persone di 6 anni e più che hanno letto libri negli ultimi 12 mesi per numero di libri letti, sesso e classe di età - Anno 2015</t>
  </si>
  <si>
    <t>Persone di 6 anni e più che hanno letto almeno un libro negli ultimi 12 mesi per regione - Anni 1995-2015</t>
  </si>
  <si>
    <t>Persone di 6 anni e più che hanno letto libri negli ultimi 12 mesi per numero di libri letti, sesso e classe di età - Anno 2015</t>
  </si>
  <si>
    <t>Persone di 6 anni e più che hanno letto libri negli ultimi 12 mesi per numero di libri letti, regione, ripartizione geografica e tipo di comune - Anno 2015</t>
  </si>
  <si>
    <t>Tavola 3.22 - Famiglie per numero di libri posseduti, regione, ripartizione geografica e tipo di comune - Anno 2015</t>
  </si>
  <si>
    <t>Famiglie per numero di libri posseduti, regione, ripartizione geografica e tipo di comune - Anno 2015</t>
  </si>
  <si>
    <t xml:space="preserve">Tav 3.21 - Persone di 6 anni e più che hanno letto libri negli ultimi 12 mesi per numero di libri letti, regione, ripartizione geografica e tipo di comune - Anno 2015 </t>
  </si>
  <si>
    <t>Accrescere la presenza su Internet e l'attività on line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</si>
</sst>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0.0"/>
    <numFmt numFmtId="167" formatCode="_-* #,##0.0_-;\-* #,##0.0_-;_-* &quot;-&quot;_-;_-@_-"/>
    <numFmt numFmtId="168" formatCode="#,##0.0"/>
    <numFmt numFmtId="169" formatCode="_-&quot;£.&quot;\ * #,##0_-;\-&quot;£.&quot;\ * #,##0_-;_-&quot;£.&quot;\ * &quot;-&quot;_-;_-@_-"/>
    <numFmt numFmtId="170" formatCode="#,##0;[Red]#,##0"/>
    <numFmt numFmtId="171" formatCode="_-* #,##0_-;\-* #,##0_-;_-* &quot;-&quot;??_-;_-@_-"/>
    <numFmt numFmtId="172" formatCode="_-[$€]\ * #,##0.00_-;\-[$€]\ * #,##0.00_-;_-[$€]\ * &quot;-&quot;??_-;_-@_-"/>
    <numFmt numFmtId="173" formatCode="#,##0_ ;\-#,##0\ "/>
    <numFmt numFmtId="174" formatCode="_(* #,##0.00_);_(* \(#,##0.00\);_(* &quot;-&quot;??_);_(@_)"/>
    <numFmt numFmtId="175" formatCode="#,##0;\-\ #,##0;_-\ &quot;- &quot;"/>
    <numFmt numFmtId="176" formatCode="#,##0_-"/>
    <numFmt numFmtId="177" formatCode="#,##0.0;[Red]#,##0.0"/>
    <numFmt numFmtId="178" formatCode="_-* #,##0.0_-;\-* #,##0.0_-;_-* &quot;-&quot;?_-;_-@_-"/>
    <numFmt numFmtId="179" formatCode="_-* #,##0.0_-;\-* #,##0.0_-;_-* &quot;-&quot;??_-;_-@_-"/>
    <numFmt numFmtId="180" formatCode="#,##0.0_ ;\-#,##0.0\ 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</numFmts>
  <fonts count="88">
    <font>
      <sz val="7"/>
      <name val="Times New Roman"/>
      <family val="0"/>
    </font>
    <font>
      <b/>
      <sz val="7"/>
      <name val="Times New Roman"/>
      <family val="0"/>
    </font>
    <font>
      <i/>
      <sz val="7"/>
      <name val="Times New Roman"/>
      <family val="0"/>
    </font>
    <font>
      <b/>
      <i/>
      <sz val="7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"/>
      <color indexed="12"/>
      <name val="Times New Roman"/>
      <family val="1"/>
    </font>
    <font>
      <u val="single"/>
      <sz val="10"/>
      <color indexed="14"/>
      <name val="MS Sans Serif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0"/>
      <name val="MS Sans Serif"/>
      <family val="2"/>
    </font>
    <font>
      <i/>
      <sz val="8"/>
      <name val="Arial"/>
      <family val="2"/>
    </font>
    <font>
      <sz val="8"/>
      <name val="Arial Narrow"/>
      <family val="2"/>
    </font>
    <font>
      <b/>
      <i/>
      <sz val="8"/>
      <name val="Tahoma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MS Sans Serif"/>
      <family val="2"/>
    </font>
    <font>
      <sz val="7"/>
      <color indexed="10"/>
      <name val="Arial"/>
      <family val="2"/>
    </font>
    <font>
      <sz val="7"/>
      <name val="MS Sans Serif"/>
      <family val="2"/>
    </font>
    <font>
      <b/>
      <i/>
      <sz val="7"/>
      <name val="Arial"/>
      <family val="2"/>
    </font>
    <font>
      <sz val="8"/>
      <name val="Times New Roman"/>
      <family val="1"/>
    </font>
    <font>
      <b/>
      <i/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7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7"/>
      <color indexed="10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7"/>
      <color rgb="FFFF0000"/>
      <name val="Arial"/>
      <family val="2"/>
    </font>
    <font>
      <b/>
      <sz val="9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69" fillId="3" borderId="0" applyNumberFormat="0" applyBorder="0" applyAlignment="0" applyProtection="0"/>
    <xf numFmtId="0" fontId="4" fillId="4" borderId="0" applyNumberFormat="0" applyBorder="0" applyAlignment="0" applyProtection="0"/>
    <xf numFmtId="0" fontId="69" fillId="5" borderId="0" applyNumberFormat="0" applyBorder="0" applyAlignment="0" applyProtection="0"/>
    <xf numFmtId="0" fontId="4" fillId="6" borderId="0" applyNumberFormat="0" applyBorder="0" applyAlignment="0" applyProtection="0"/>
    <xf numFmtId="0" fontId="69" fillId="7" borderId="0" applyNumberFormat="0" applyBorder="0" applyAlignment="0" applyProtection="0"/>
    <xf numFmtId="0" fontId="4" fillId="8" borderId="0" applyNumberFormat="0" applyBorder="0" applyAlignment="0" applyProtection="0"/>
    <xf numFmtId="0" fontId="69" fillId="9" borderId="0" applyNumberFormat="0" applyBorder="0" applyAlignment="0" applyProtection="0"/>
    <xf numFmtId="0" fontId="4" fillId="10" borderId="0" applyNumberFormat="0" applyBorder="0" applyAlignment="0" applyProtection="0"/>
    <xf numFmtId="0" fontId="69" fillId="11" borderId="0" applyNumberFormat="0" applyBorder="0" applyAlignment="0" applyProtection="0"/>
    <xf numFmtId="0" fontId="4" fillId="12" borderId="0" applyNumberFormat="0" applyBorder="0" applyAlignment="0" applyProtection="0"/>
    <xf numFmtId="0" fontId="69" fillId="13" borderId="0" applyNumberFormat="0" applyBorder="0" applyAlignment="0" applyProtection="0"/>
    <xf numFmtId="0" fontId="4" fillId="14" borderId="0" applyNumberFormat="0" applyBorder="0" applyAlignment="0" applyProtection="0"/>
    <xf numFmtId="0" fontId="69" fillId="15" borderId="0" applyNumberFormat="0" applyBorder="0" applyAlignment="0" applyProtection="0"/>
    <xf numFmtId="0" fontId="4" fillId="16" borderId="0" applyNumberFormat="0" applyBorder="0" applyAlignment="0" applyProtection="0"/>
    <xf numFmtId="0" fontId="69" fillId="17" borderId="0" applyNumberFormat="0" applyBorder="0" applyAlignment="0" applyProtection="0"/>
    <xf numFmtId="0" fontId="4" fillId="18" borderId="0" applyNumberFormat="0" applyBorder="0" applyAlignment="0" applyProtection="0"/>
    <xf numFmtId="0" fontId="69" fillId="19" borderId="0" applyNumberFormat="0" applyBorder="0" applyAlignment="0" applyProtection="0"/>
    <xf numFmtId="0" fontId="4" fillId="8" borderId="0" applyNumberFormat="0" applyBorder="0" applyAlignment="0" applyProtection="0"/>
    <xf numFmtId="0" fontId="69" fillId="20" borderId="0" applyNumberFormat="0" applyBorder="0" applyAlignment="0" applyProtection="0"/>
    <xf numFmtId="0" fontId="4" fillId="14" borderId="0" applyNumberFormat="0" applyBorder="0" applyAlignment="0" applyProtection="0"/>
    <xf numFmtId="0" fontId="69" fillId="21" borderId="0" applyNumberFormat="0" applyBorder="0" applyAlignment="0" applyProtection="0"/>
    <xf numFmtId="0" fontId="4" fillId="22" borderId="0" applyNumberFormat="0" applyBorder="0" applyAlignment="0" applyProtection="0"/>
    <xf numFmtId="0" fontId="69" fillId="23" borderId="0" applyNumberFormat="0" applyBorder="0" applyAlignment="0" applyProtection="0"/>
    <xf numFmtId="0" fontId="5" fillId="24" borderId="0" applyNumberFormat="0" applyBorder="0" applyAlignment="0" applyProtection="0"/>
    <xf numFmtId="0" fontId="70" fillId="25" borderId="0" applyNumberFormat="0" applyBorder="0" applyAlignment="0" applyProtection="0"/>
    <xf numFmtId="0" fontId="5" fillId="16" borderId="0" applyNumberFormat="0" applyBorder="0" applyAlignment="0" applyProtection="0"/>
    <xf numFmtId="0" fontId="70" fillId="26" borderId="0" applyNumberFormat="0" applyBorder="0" applyAlignment="0" applyProtection="0"/>
    <xf numFmtId="0" fontId="5" fillId="18" borderId="0" applyNumberFormat="0" applyBorder="0" applyAlignment="0" applyProtection="0"/>
    <xf numFmtId="0" fontId="70" fillId="27" borderId="0" applyNumberFormat="0" applyBorder="0" applyAlignment="0" applyProtection="0"/>
    <xf numFmtId="0" fontId="5" fillId="28" borderId="0" applyNumberFormat="0" applyBorder="0" applyAlignment="0" applyProtection="0"/>
    <xf numFmtId="0" fontId="70" fillId="29" borderId="0" applyNumberFormat="0" applyBorder="0" applyAlignment="0" applyProtection="0"/>
    <xf numFmtId="0" fontId="5" fillId="30" borderId="0" applyNumberFormat="0" applyBorder="0" applyAlignment="0" applyProtection="0"/>
    <xf numFmtId="0" fontId="70" fillId="31" borderId="0" applyNumberFormat="0" applyBorder="0" applyAlignment="0" applyProtection="0"/>
    <xf numFmtId="0" fontId="5" fillId="32" borderId="0" applyNumberFormat="0" applyBorder="0" applyAlignment="0" applyProtection="0"/>
    <xf numFmtId="0" fontId="70" fillId="33" borderId="0" applyNumberFormat="0" applyBorder="0" applyAlignment="0" applyProtection="0"/>
    <xf numFmtId="0" fontId="6" fillId="34" borderId="1" applyNumberFormat="0" applyAlignment="0" applyProtection="0"/>
    <xf numFmtId="0" fontId="71" fillId="35" borderId="2" applyNumberFormat="0" applyAlignment="0" applyProtection="0"/>
    <xf numFmtId="0" fontId="7" fillId="0" borderId="3" applyNumberFormat="0" applyFill="0" applyAlignment="0" applyProtection="0"/>
    <xf numFmtId="0" fontId="72" fillId="0" borderId="4" applyNumberFormat="0" applyFill="0" applyAlignment="0" applyProtection="0"/>
    <xf numFmtId="0" fontId="8" fillId="36" borderId="5" applyNumberFormat="0" applyAlignment="0" applyProtection="0"/>
    <xf numFmtId="0" fontId="73" fillId="37" borderId="6" applyNumberFormat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38" borderId="0" applyNumberFormat="0" applyBorder="0" applyAlignment="0" applyProtection="0"/>
    <xf numFmtId="0" fontId="70" fillId="39" borderId="0" applyNumberFormat="0" applyBorder="0" applyAlignment="0" applyProtection="0"/>
    <xf numFmtId="0" fontId="5" fillId="40" borderId="0" applyNumberFormat="0" applyBorder="0" applyAlignment="0" applyProtection="0"/>
    <xf numFmtId="0" fontId="70" fillId="41" borderId="0" applyNumberFormat="0" applyBorder="0" applyAlignment="0" applyProtection="0"/>
    <xf numFmtId="0" fontId="5" fillId="42" borderId="0" applyNumberFormat="0" applyBorder="0" applyAlignment="0" applyProtection="0"/>
    <xf numFmtId="0" fontId="70" fillId="43" borderId="0" applyNumberFormat="0" applyBorder="0" applyAlignment="0" applyProtection="0"/>
    <xf numFmtId="0" fontId="5" fillId="28" borderId="0" applyNumberFormat="0" applyBorder="0" applyAlignment="0" applyProtection="0"/>
    <xf numFmtId="0" fontId="70" fillId="44" borderId="0" applyNumberFormat="0" applyBorder="0" applyAlignment="0" applyProtection="0"/>
    <xf numFmtId="0" fontId="5" fillId="30" borderId="0" applyNumberFormat="0" applyBorder="0" applyAlignment="0" applyProtection="0"/>
    <xf numFmtId="0" fontId="70" fillId="45" borderId="0" applyNumberFormat="0" applyBorder="0" applyAlignment="0" applyProtection="0"/>
    <xf numFmtId="0" fontId="5" fillId="46" borderId="0" applyNumberFormat="0" applyBorder="0" applyAlignment="0" applyProtection="0"/>
    <xf numFmtId="0" fontId="70" fillId="47" borderId="0" applyNumberFormat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" fillId="12" borderId="1" applyNumberFormat="0" applyAlignment="0" applyProtection="0"/>
    <xf numFmtId="0" fontId="74" fillId="48" borderId="2" applyNumberFormat="0" applyAlignment="0" applyProtection="0"/>
    <xf numFmtId="43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49" borderId="0" applyNumberFormat="0" applyBorder="0" applyAlignment="0" applyProtection="0"/>
    <xf numFmtId="0" fontId="75" fillId="50" borderId="0" applyNumberFormat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0" fillId="0" borderId="0" applyNumberFormat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2" fillId="0" borderId="0">
      <alignment/>
      <protection/>
    </xf>
    <xf numFmtId="0" fontId="0" fillId="51" borderId="7" applyNumberFormat="0" applyFont="0" applyAlignment="0" applyProtection="0"/>
    <xf numFmtId="0" fontId="76" fillId="52" borderId="8" applyNumberFormat="0" applyFont="0" applyAlignment="0" applyProtection="0"/>
    <xf numFmtId="0" fontId="38" fillId="52" borderId="8" applyNumberFormat="0" applyFont="0" applyAlignment="0" applyProtection="0"/>
    <xf numFmtId="0" fontId="38" fillId="52" borderId="8" applyNumberFormat="0" applyFont="0" applyAlignment="0" applyProtection="0"/>
    <xf numFmtId="0" fontId="38" fillId="52" borderId="8" applyNumberFormat="0" applyFont="0" applyAlignment="0" applyProtection="0"/>
    <xf numFmtId="0" fontId="38" fillId="52" borderId="8" applyNumberFormat="0" applyFont="0" applyAlignment="0" applyProtection="0"/>
    <xf numFmtId="0" fontId="38" fillId="52" borderId="8" applyNumberFormat="0" applyFont="0" applyAlignment="0" applyProtection="0"/>
    <xf numFmtId="0" fontId="76" fillId="52" borderId="8" applyNumberFormat="0" applyFont="0" applyAlignment="0" applyProtection="0"/>
    <xf numFmtId="175" fontId="12" fillId="0" borderId="0" applyFont="0" applyFill="0" applyBorder="0" applyAlignment="0" applyProtection="0"/>
    <xf numFmtId="0" fontId="14" fillId="34" borderId="9" applyNumberFormat="0" applyAlignment="0" applyProtection="0"/>
    <xf numFmtId="0" fontId="77" fillId="35" borderId="10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2" fillId="0" borderId="0">
      <alignment/>
      <protection/>
    </xf>
    <xf numFmtId="49" fontId="30" fillId="0" borderId="11">
      <alignment vertical="center" wrapText="1"/>
      <protection/>
    </xf>
    <xf numFmtId="49" fontId="30" fillId="0" borderId="11">
      <alignment vertical="center" wrapText="1"/>
      <protection/>
    </xf>
    <xf numFmtId="49" fontId="30" fillId="0" borderId="11">
      <alignment vertical="center" wrapText="1"/>
      <protection/>
    </xf>
    <xf numFmtId="176" fontId="33" fillId="0" borderId="12">
      <alignment horizontal="right" vertical="center"/>
      <protection/>
    </xf>
    <xf numFmtId="49" fontId="34" fillId="51" borderId="13">
      <alignment horizontal="center" vertical="center" wrapText="1"/>
      <protection/>
    </xf>
    <xf numFmtId="49" fontId="34" fillId="51" borderId="13">
      <alignment horizontal="center" vertical="center" wrapText="1"/>
      <protection/>
    </xf>
    <xf numFmtId="0" fontId="1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80" fillId="0" borderId="15" applyNumberFormat="0" applyFill="0" applyAlignment="0" applyProtection="0"/>
    <xf numFmtId="0" fontId="19" fillId="0" borderId="16" applyNumberFormat="0" applyFill="0" applyAlignment="0" applyProtection="0"/>
    <xf numFmtId="0" fontId="81" fillId="0" borderId="17" applyNumberFormat="0" applyFill="0" applyAlignment="0" applyProtection="0"/>
    <xf numFmtId="0" fontId="20" fillId="0" borderId="18" applyNumberFormat="0" applyFill="0" applyAlignment="0" applyProtection="0"/>
    <xf numFmtId="0" fontId="82" fillId="0" borderId="19" applyNumberFormat="0" applyFill="0" applyAlignment="0" applyProtection="0"/>
    <xf numFmtId="0" fontId="2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83" fillId="0" borderId="21" applyNumberFormat="0" applyFill="0" applyAlignment="0" applyProtection="0"/>
    <xf numFmtId="0" fontId="22" fillId="4" borderId="0" applyNumberFormat="0" applyBorder="0" applyAlignment="0" applyProtection="0"/>
    <xf numFmtId="0" fontId="84" fillId="53" borderId="0" applyNumberFormat="0" applyBorder="0" applyAlignment="0" applyProtection="0"/>
    <xf numFmtId="0" fontId="23" fillId="6" borderId="0" applyNumberFormat="0" applyBorder="0" applyAlignment="0" applyProtection="0"/>
    <xf numFmtId="0" fontId="85" fillId="54" borderId="0" applyNumberFormat="0" applyBorder="0" applyAlignment="0" applyProtection="0"/>
    <xf numFmtId="165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49">
    <xf numFmtId="0" fontId="0" fillId="0" borderId="0" xfId="0" applyAlignment="1">
      <alignment/>
    </xf>
    <xf numFmtId="0" fontId="27" fillId="55" borderId="0" xfId="421" applyFont="1" applyFill="1" applyAlignment="1">
      <alignment horizontal="left" vertical="center"/>
      <protection/>
    </xf>
    <xf numFmtId="0" fontId="24" fillId="55" borderId="0" xfId="421" applyFont="1" applyFill="1" applyAlignment="1">
      <alignment vertical="center" wrapText="1"/>
      <protection/>
    </xf>
    <xf numFmtId="0" fontId="25" fillId="55" borderId="22" xfId="421" applyFont="1" applyFill="1" applyBorder="1" applyAlignment="1">
      <alignment horizontal="left" vertical="center" wrapText="1"/>
      <protection/>
    </xf>
    <xf numFmtId="0" fontId="25" fillId="55" borderId="0" xfId="421" applyFont="1" applyFill="1" applyBorder="1" applyAlignment="1">
      <alignment horizontal="left" vertical="center" wrapText="1"/>
      <protection/>
    </xf>
    <xf numFmtId="0" fontId="27" fillId="55" borderId="23" xfId="421" applyFont="1" applyFill="1" applyBorder="1" applyAlignment="1">
      <alignment horizontal="center" vertical="center" wrapText="1"/>
      <protection/>
    </xf>
    <xf numFmtId="0" fontId="27" fillId="55" borderId="22" xfId="421" applyFont="1" applyFill="1" applyBorder="1" applyAlignment="1">
      <alignment horizontal="right" vertical="top" wrapText="1"/>
      <protection/>
    </xf>
    <xf numFmtId="0" fontId="27" fillId="55" borderId="0" xfId="421" applyFont="1" applyFill="1" applyAlignment="1">
      <alignment horizontal="right" vertical="center" wrapText="1"/>
      <protection/>
    </xf>
    <xf numFmtId="0" fontId="27" fillId="55" borderId="0" xfId="421" applyFont="1" applyFill="1">
      <alignment/>
      <protection/>
    </xf>
    <xf numFmtId="0" fontId="25" fillId="55" borderId="0" xfId="421" applyFont="1" applyFill="1">
      <alignment/>
      <protection/>
    </xf>
    <xf numFmtId="166" fontId="27" fillId="55" borderId="0" xfId="421" applyNumberFormat="1" applyFont="1" applyFill="1" applyAlignment="1">
      <alignment horizontal="right"/>
      <protection/>
    </xf>
    <xf numFmtId="166" fontId="86" fillId="55" borderId="0" xfId="421" applyNumberFormat="1" applyFont="1" applyFill="1" applyAlignment="1">
      <alignment horizontal="right"/>
      <protection/>
    </xf>
    <xf numFmtId="166" fontId="27" fillId="55" borderId="0" xfId="421" applyNumberFormat="1" applyFont="1" applyFill="1">
      <alignment/>
      <protection/>
    </xf>
    <xf numFmtId="166" fontId="28" fillId="55" borderId="0" xfId="421" applyNumberFormat="1" applyFont="1" applyFill="1" applyAlignment="1">
      <alignment horizontal="right"/>
      <protection/>
    </xf>
    <xf numFmtId="49" fontId="27" fillId="55" borderId="0" xfId="421" applyNumberFormat="1" applyFont="1" applyFill="1" applyAlignment="1">
      <alignment vertical="center"/>
      <protection/>
    </xf>
    <xf numFmtId="49" fontId="27" fillId="55" borderId="0" xfId="421" applyNumberFormat="1" applyFont="1" applyFill="1" applyAlignment="1">
      <alignment horizontal="center" vertical="center"/>
      <protection/>
    </xf>
    <xf numFmtId="49" fontId="27" fillId="55" borderId="0" xfId="421" applyNumberFormat="1" applyFont="1" applyFill="1" applyAlignment="1">
      <alignment horizontal="centerContinuous" vertical="center"/>
      <protection/>
    </xf>
    <xf numFmtId="0" fontId="27" fillId="55" borderId="0" xfId="421" applyFont="1" applyFill="1" applyAlignment="1">
      <alignment horizontal="centerContinuous" vertical="center"/>
      <protection/>
    </xf>
    <xf numFmtId="49" fontId="28" fillId="55" borderId="0" xfId="421" applyNumberFormat="1" applyFont="1" applyFill="1" applyAlignment="1">
      <alignment vertical="center"/>
      <protection/>
    </xf>
    <xf numFmtId="0" fontId="24" fillId="55" borderId="0" xfId="421" applyFont="1" applyFill="1">
      <alignment/>
      <protection/>
    </xf>
    <xf numFmtId="0" fontId="28" fillId="55" borderId="0" xfId="421" applyFont="1" applyFill="1">
      <alignment/>
      <protection/>
    </xf>
    <xf numFmtId="49" fontId="28" fillId="55" borderId="0" xfId="421" applyNumberFormat="1" applyFont="1" applyFill="1">
      <alignment/>
      <protection/>
    </xf>
    <xf numFmtId="0" fontId="27" fillId="55" borderId="0" xfId="421" applyFont="1" applyFill="1" applyAlignment="1">
      <alignment vertical="center"/>
      <protection/>
    </xf>
    <xf numFmtId="0" fontId="27" fillId="55" borderId="0" xfId="421" applyFont="1" applyFill="1" applyAlignment="1">
      <alignment horizontal="center" vertical="center"/>
      <protection/>
    </xf>
    <xf numFmtId="166" fontId="28" fillId="55" borderId="0" xfId="421" applyNumberFormat="1" applyFont="1" applyFill="1">
      <alignment/>
      <protection/>
    </xf>
    <xf numFmtId="49" fontId="28" fillId="55" borderId="22" xfId="421" applyNumberFormat="1" applyFont="1" applyFill="1" applyBorder="1">
      <alignment/>
      <protection/>
    </xf>
    <xf numFmtId="0" fontId="28" fillId="55" borderId="22" xfId="421" applyFont="1" applyFill="1" applyBorder="1">
      <alignment/>
      <protection/>
    </xf>
    <xf numFmtId="49" fontId="27" fillId="55" borderId="0" xfId="421" applyNumberFormat="1" applyFont="1" applyFill="1">
      <alignment/>
      <protection/>
    </xf>
    <xf numFmtId="166" fontId="27" fillId="55" borderId="0" xfId="421" applyNumberFormat="1" applyFont="1" applyFill="1" applyAlignment="1">
      <alignment horizontal="centerContinuous" vertical="center"/>
      <protection/>
    </xf>
    <xf numFmtId="49" fontId="27" fillId="55" borderId="0" xfId="421" applyNumberFormat="1" applyFont="1" applyFill="1" applyBorder="1" applyAlignment="1">
      <alignment vertical="center"/>
      <protection/>
    </xf>
    <xf numFmtId="166" fontId="27" fillId="55" borderId="0" xfId="421" applyNumberFormat="1" applyFont="1" applyFill="1" applyAlignment="1">
      <alignment horizontal="right" vertical="center"/>
      <protection/>
    </xf>
    <xf numFmtId="49" fontId="26" fillId="55" borderId="0" xfId="421" applyNumberFormat="1" applyFont="1" applyFill="1" applyBorder="1" applyAlignment="1">
      <alignment vertical="center"/>
      <protection/>
    </xf>
    <xf numFmtId="166" fontId="26" fillId="55" borderId="0" xfId="421" applyNumberFormat="1" applyFont="1" applyFill="1" applyAlignment="1">
      <alignment horizontal="right" vertical="center"/>
      <protection/>
    </xf>
    <xf numFmtId="0" fontId="27" fillId="55" borderId="0" xfId="421" applyFont="1" applyFill="1" applyBorder="1" applyAlignment="1">
      <alignment vertical="center" wrapText="1"/>
      <protection/>
    </xf>
    <xf numFmtId="0" fontId="28" fillId="55" borderId="0" xfId="421" applyFont="1" applyFill="1" applyAlignment="1">
      <alignment vertical="center"/>
      <protection/>
    </xf>
    <xf numFmtId="0" fontId="27" fillId="55" borderId="0" xfId="421" applyFont="1" applyFill="1" applyBorder="1" applyAlignment="1">
      <alignment vertical="top" wrapText="1"/>
      <protection/>
    </xf>
    <xf numFmtId="166" fontId="27" fillId="55" borderId="0" xfId="421" applyNumberFormat="1" applyFont="1" applyFill="1" applyAlignment="1">
      <alignment vertical="center"/>
      <protection/>
    </xf>
    <xf numFmtId="166" fontId="28" fillId="55" borderId="0" xfId="421" applyNumberFormat="1" applyFont="1" applyFill="1" applyAlignment="1">
      <alignment horizontal="right" vertical="center"/>
      <protection/>
    </xf>
    <xf numFmtId="166" fontId="27" fillId="55" borderId="0" xfId="421" applyNumberFormat="1" applyFont="1" applyFill="1" applyAlignment="1">
      <alignment vertical="center" wrapText="1"/>
      <protection/>
    </xf>
    <xf numFmtId="0" fontId="36" fillId="56" borderId="0" xfId="521" applyFont="1" applyFill="1">
      <alignment/>
      <protection/>
    </xf>
    <xf numFmtId="0" fontId="25" fillId="56" borderId="0" xfId="521" applyFont="1" applyFill="1">
      <alignment/>
      <protection/>
    </xf>
    <xf numFmtId="0" fontId="25" fillId="56" borderId="0" xfId="521" applyFont="1" applyFill="1" applyAlignment="1">
      <alignment vertical="top" wrapText="1"/>
      <protection/>
    </xf>
    <xf numFmtId="0" fontId="27" fillId="0" borderId="0" xfId="548" applyFont="1">
      <alignment/>
      <protection/>
    </xf>
    <xf numFmtId="3" fontId="27" fillId="0" borderId="0" xfId="548" applyNumberFormat="1" applyFont="1" applyFill="1" applyBorder="1" applyAlignment="1">
      <alignment horizontal="right"/>
      <protection/>
    </xf>
    <xf numFmtId="0" fontId="27" fillId="0" borderId="0" xfId="548" applyFont="1" applyFill="1" applyAlignment="1">
      <alignment vertical="center"/>
      <protection/>
    </xf>
    <xf numFmtId="3" fontId="39" fillId="0" borderId="0" xfId="548" applyNumberFormat="1" applyFont="1" applyFill="1" applyAlignment="1">
      <alignment horizontal="right"/>
      <protection/>
    </xf>
    <xf numFmtId="0" fontId="24" fillId="56" borderId="0" xfId="403" applyFont="1" applyFill="1">
      <alignment/>
      <protection/>
    </xf>
    <xf numFmtId="0" fontId="24" fillId="56" borderId="0" xfId="542" applyFont="1" applyFill="1" applyAlignment="1">
      <alignment horizontal="justify" vertical="top" wrapText="1"/>
      <protection/>
    </xf>
    <xf numFmtId="0" fontId="0" fillId="56" borderId="0" xfId="403" applyFill="1">
      <alignment/>
      <protection/>
    </xf>
    <xf numFmtId="0" fontId="27" fillId="56" borderId="0" xfId="542" applyFont="1" applyFill="1" applyAlignment="1">
      <alignment horizontal="left"/>
      <protection/>
    </xf>
    <xf numFmtId="0" fontId="27" fillId="56" borderId="0" xfId="542" applyFont="1" applyFill="1">
      <alignment/>
      <protection/>
    </xf>
    <xf numFmtId="0" fontId="27" fillId="56" borderId="23" xfId="542" applyFont="1" applyFill="1" applyBorder="1" applyAlignment="1">
      <alignment horizontal="center" vertical="center" wrapText="1"/>
      <protection/>
    </xf>
    <xf numFmtId="0" fontId="27" fillId="56" borderId="24" xfId="542" applyFont="1" applyFill="1" applyBorder="1" applyAlignment="1">
      <alignment horizontal="right" vertical="center"/>
      <protection/>
    </xf>
    <xf numFmtId="0" fontId="26" fillId="56" borderId="24" xfId="542" applyFont="1" applyFill="1" applyBorder="1" applyAlignment="1">
      <alignment horizontal="right" vertical="center" wrapText="1"/>
      <protection/>
    </xf>
    <xf numFmtId="0" fontId="26" fillId="56" borderId="22" xfId="542" applyFont="1" applyFill="1" applyBorder="1" applyAlignment="1">
      <alignment horizontal="right" vertical="center" wrapText="1"/>
      <protection/>
    </xf>
    <xf numFmtId="0" fontId="27" fillId="56" borderId="22" xfId="542" applyFont="1" applyFill="1" applyBorder="1" applyAlignment="1">
      <alignment horizontal="right" vertical="center" wrapText="1"/>
      <protection/>
    </xf>
    <xf numFmtId="0" fontId="26" fillId="56" borderId="0" xfId="542" applyFont="1" applyFill="1">
      <alignment/>
      <protection/>
    </xf>
    <xf numFmtId="170" fontId="27" fillId="56" borderId="0" xfId="91" applyNumberFormat="1" applyFont="1" applyFill="1" applyAlignment="1">
      <alignment horizontal="right"/>
    </xf>
    <xf numFmtId="167" fontId="26" fillId="56" borderId="0" xfId="542" applyNumberFormat="1" applyFont="1" applyFill="1">
      <alignment/>
      <protection/>
    </xf>
    <xf numFmtId="167" fontId="27" fillId="56" borderId="0" xfId="403" applyNumberFormat="1" applyFont="1" applyFill="1">
      <alignment/>
      <protection/>
    </xf>
    <xf numFmtId="41" fontId="27" fillId="56" borderId="0" xfId="403" applyNumberFormat="1" applyFont="1" applyFill="1">
      <alignment/>
      <protection/>
    </xf>
    <xf numFmtId="167" fontId="26" fillId="56" borderId="0" xfId="91" applyNumberFormat="1" applyFont="1" applyFill="1" applyAlignment="1">
      <alignment horizontal="right"/>
    </xf>
    <xf numFmtId="41" fontId="26" fillId="56" borderId="0" xfId="91" applyFont="1" applyFill="1" applyAlignment="1">
      <alignment horizontal="right"/>
    </xf>
    <xf numFmtId="177" fontId="26" fillId="56" borderId="0" xfId="91" applyNumberFormat="1" applyFont="1" applyFill="1" applyAlignment="1">
      <alignment horizontal="right"/>
    </xf>
    <xf numFmtId="41" fontId="0" fillId="56" borderId="0" xfId="403" applyNumberFormat="1" applyFill="1">
      <alignment/>
      <protection/>
    </xf>
    <xf numFmtId="167" fontId="0" fillId="56" borderId="0" xfId="403" applyNumberFormat="1" applyFill="1">
      <alignment/>
      <protection/>
    </xf>
    <xf numFmtId="171" fontId="27" fillId="56" borderId="0" xfId="89" applyNumberFormat="1" applyFont="1" applyFill="1" applyAlignment="1">
      <alignment/>
    </xf>
    <xf numFmtId="41" fontId="27" fillId="56" borderId="0" xfId="91" applyFont="1" applyFill="1" applyAlignment="1">
      <alignment horizontal="right"/>
    </xf>
    <xf numFmtId="171" fontId="0" fillId="56" borderId="0" xfId="403" applyNumberFormat="1" applyFill="1">
      <alignment/>
      <protection/>
    </xf>
    <xf numFmtId="0" fontId="27" fillId="56" borderId="22" xfId="542" applyFont="1" applyFill="1" applyBorder="1" applyAlignment="1">
      <alignment horizontal="left"/>
      <protection/>
    </xf>
    <xf numFmtId="0" fontId="27" fillId="56" borderId="22" xfId="542" applyFont="1" applyFill="1" applyBorder="1">
      <alignment/>
      <protection/>
    </xf>
    <xf numFmtId="0" fontId="0" fillId="56" borderId="22" xfId="403" applyFill="1" applyBorder="1">
      <alignment/>
      <protection/>
    </xf>
    <xf numFmtId="0" fontId="27" fillId="56" borderId="0" xfId="403" applyFont="1" applyFill="1">
      <alignment/>
      <protection/>
    </xf>
    <xf numFmtId="178" fontId="0" fillId="56" borderId="0" xfId="403" applyNumberFormat="1" applyFill="1">
      <alignment/>
      <protection/>
    </xf>
    <xf numFmtId="172" fontId="0" fillId="56" borderId="0" xfId="72" applyFont="1" applyFill="1" applyAlignment="1">
      <alignment/>
    </xf>
    <xf numFmtId="0" fontId="12" fillId="56" borderId="0" xfId="540" applyFill="1">
      <alignment/>
      <protection/>
    </xf>
    <xf numFmtId="3" fontId="27" fillId="56" borderId="0" xfId="89" applyNumberFormat="1" applyFont="1" applyFill="1" applyBorder="1" applyAlignment="1">
      <alignment horizontal="right"/>
    </xf>
    <xf numFmtId="3" fontId="27" fillId="56" borderId="0" xfId="540" applyNumberFormat="1" applyFont="1" applyFill="1" applyAlignment="1">
      <alignment horizontal="right"/>
      <protection/>
    </xf>
    <xf numFmtId="0" fontId="27" fillId="56" borderId="0" xfId="540" applyFont="1" applyFill="1">
      <alignment/>
      <protection/>
    </xf>
    <xf numFmtId="0" fontId="28" fillId="56" borderId="22" xfId="403" applyFont="1" applyFill="1" applyBorder="1" applyAlignment="1">
      <alignment horizontal="left"/>
      <protection/>
    </xf>
    <xf numFmtId="0" fontId="24" fillId="56" borderId="0" xfId="540" applyFont="1" applyFill="1" applyBorder="1" applyAlignment="1">
      <alignment horizontal="left"/>
      <protection/>
    </xf>
    <xf numFmtId="0" fontId="27" fillId="56" borderId="0" xfId="540" applyFont="1" applyFill="1" applyBorder="1" applyAlignment="1">
      <alignment horizontal="right"/>
      <protection/>
    </xf>
    <xf numFmtId="3" fontId="27" fillId="56" borderId="0" xfId="89" applyNumberFormat="1" applyFont="1" applyFill="1" applyAlignment="1">
      <alignment/>
    </xf>
    <xf numFmtId="168" fontId="27" fillId="56" borderId="0" xfId="89" applyNumberFormat="1" applyFont="1" applyFill="1" applyAlignment="1">
      <alignment/>
    </xf>
    <xf numFmtId="3" fontId="28" fillId="56" borderId="0" xfId="89" applyNumberFormat="1" applyFont="1" applyFill="1" applyAlignment="1">
      <alignment/>
    </xf>
    <xf numFmtId="0" fontId="27" fillId="56" borderId="0" xfId="539" applyFont="1" applyFill="1">
      <alignment/>
      <protection/>
    </xf>
    <xf numFmtId="171" fontId="27" fillId="56" borderId="0" xfId="540" applyNumberFormat="1" applyFont="1" applyFill="1">
      <alignment/>
      <protection/>
    </xf>
    <xf numFmtId="41" fontId="27" fillId="56" borderId="0" xfId="91" applyFont="1" applyFill="1" applyAlignment="1">
      <alignment/>
    </xf>
    <xf numFmtId="167" fontId="27" fillId="56" borderId="0" xfId="91" applyNumberFormat="1" applyFont="1" applyFill="1" applyAlignment="1">
      <alignment/>
    </xf>
    <xf numFmtId="0" fontId="24" fillId="56" borderId="0" xfId="539" applyNumberFormat="1" applyFont="1" applyFill="1" applyAlignment="1">
      <alignment vertical="center"/>
      <protection/>
    </xf>
    <xf numFmtId="0" fontId="27" fillId="56" borderId="24" xfId="539" applyFont="1" applyFill="1" applyBorder="1" applyAlignment="1">
      <alignment horizontal="right" vertical="center"/>
      <protection/>
    </xf>
    <xf numFmtId="0" fontId="27" fillId="56" borderId="0" xfId="539" applyFont="1" applyFill="1" applyBorder="1">
      <alignment/>
      <protection/>
    </xf>
    <xf numFmtId="171" fontId="27" fillId="56" borderId="0" xfId="539" applyNumberFormat="1" applyFont="1" applyFill="1">
      <alignment/>
      <protection/>
    </xf>
    <xf numFmtId="171" fontId="28" fillId="56" borderId="0" xfId="89" applyNumberFormat="1" applyFont="1" applyFill="1" applyAlignment="1">
      <alignment/>
    </xf>
    <xf numFmtId="171" fontId="27" fillId="56" borderId="0" xfId="89" applyNumberFormat="1" applyFont="1" applyFill="1" applyAlignment="1">
      <alignment horizontal="center"/>
    </xf>
    <xf numFmtId="0" fontId="27" fillId="56" borderId="22" xfId="539" applyFont="1" applyFill="1" applyBorder="1">
      <alignment/>
      <protection/>
    </xf>
    <xf numFmtId="0" fontId="24" fillId="56" borderId="0" xfId="539" applyFont="1" applyFill="1" applyBorder="1" applyAlignment="1">
      <alignment/>
      <protection/>
    </xf>
    <xf numFmtId="0" fontId="24" fillId="56" borderId="0" xfId="539" applyFont="1" applyFill="1" applyBorder="1" applyAlignment="1">
      <alignment horizontal="left"/>
      <protection/>
    </xf>
    <xf numFmtId="0" fontId="43" fillId="56" borderId="0" xfId="539" applyFont="1" applyFill="1" applyBorder="1" applyAlignment="1">
      <alignment horizontal="left"/>
      <protection/>
    </xf>
    <xf numFmtId="0" fontId="27" fillId="56" borderId="0" xfId="547" applyFont="1" applyFill="1" applyBorder="1" applyAlignment="1">
      <alignment horizontal="right"/>
      <protection/>
    </xf>
    <xf numFmtId="0" fontId="0" fillId="56" borderId="0" xfId="547" applyFill="1" applyBorder="1">
      <alignment/>
      <protection/>
    </xf>
    <xf numFmtId="0" fontId="27" fillId="56" borderId="0" xfId="539" applyFont="1" applyFill="1" applyBorder="1" applyAlignment="1">
      <alignment horizontal="right"/>
      <protection/>
    </xf>
    <xf numFmtId="0" fontId="27" fillId="56" borderId="0" xfId="547" applyFont="1" applyFill="1" applyBorder="1" applyAlignment="1">
      <alignment horizontal="right" wrapText="1"/>
      <protection/>
    </xf>
    <xf numFmtId="0" fontId="27" fillId="56" borderId="0" xfId="547" applyFont="1" applyFill="1">
      <alignment/>
      <protection/>
    </xf>
    <xf numFmtId="173" fontId="27" fillId="56" borderId="0" xfId="91" applyNumberFormat="1" applyFont="1" applyFill="1" applyAlignment="1">
      <alignment horizontal="right"/>
    </xf>
    <xf numFmtId="41" fontId="27" fillId="56" borderId="0" xfId="547" applyNumberFormat="1" applyFont="1" applyFill="1" applyBorder="1" applyAlignment="1">
      <alignment horizontal="right"/>
      <protection/>
    </xf>
    <xf numFmtId="0" fontId="27" fillId="56" borderId="0" xfId="541" applyNumberFormat="1" applyFont="1" applyFill="1" applyBorder="1" applyAlignment="1">
      <alignment vertical="center" wrapText="1"/>
      <protection/>
    </xf>
    <xf numFmtId="0" fontId="27" fillId="56" borderId="0" xfId="547" applyFont="1" applyFill="1" applyAlignment="1">
      <alignment vertical="justify"/>
      <protection/>
    </xf>
    <xf numFmtId="0" fontId="26" fillId="56" borderId="0" xfId="538" applyNumberFormat="1" applyFont="1" applyFill="1" applyBorder="1" applyAlignment="1">
      <alignment horizontal="left" vertical="center" wrapText="1"/>
      <protection/>
    </xf>
    <xf numFmtId="173" fontId="26" fillId="56" borderId="0" xfId="91" applyNumberFormat="1" applyFont="1" applyFill="1" applyAlignment="1">
      <alignment horizontal="right"/>
    </xf>
    <xf numFmtId="0" fontId="26" fillId="56" borderId="0" xfId="547" applyFont="1" applyFill="1">
      <alignment/>
      <protection/>
    </xf>
    <xf numFmtId="0" fontId="28" fillId="56" borderId="0" xfId="547" applyFont="1" applyFill="1">
      <alignment/>
      <protection/>
    </xf>
    <xf numFmtId="173" fontId="28" fillId="56" borderId="0" xfId="91" applyNumberFormat="1" applyFont="1" applyFill="1" applyAlignment="1">
      <alignment horizontal="right"/>
    </xf>
    <xf numFmtId="0" fontId="0" fillId="56" borderId="22" xfId="547" applyFill="1" applyBorder="1">
      <alignment/>
      <protection/>
    </xf>
    <xf numFmtId="0" fontId="27" fillId="56" borderId="22" xfId="547" applyFont="1" applyFill="1" applyBorder="1" applyAlignment="1">
      <alignment horizontal="right"/>
      <protection/>
    </xf>
    <xf numFmtId="0" fontId="27" fillId="56" borderId="0" xfId="547" applyFont="1" applyFill="1" applyAlignment="1">
      <alignment horizontal="right"/>
      <protection/>
    </xf>
    <xf numFmtId="0" fontId="0" fillId="56" borderId="0" xfId="547" applyFill="1">
      <alignment/>
      <protection/>
    </xf>
    <xf numFmtId="0" fontId="44" fillId="56" borderId="0" xfId="547" applyFont="1" applyFill="1" applyAlignment="1">
      <alignment horizontal="right"/>
      <protection/>
    </xf>
    <xf numFmtId="0" fontId="27" fillId="56" borderId="0" xfId="543" applyFont="1" applyFill="1" applyBorder="1" applyAlignment="1">
      <alignment horizontal="right" wrapText="1"/>
      <protection/>
    </xf>
    <xf numFmtId="0" fontId="27" fillId="56" borderId="0" xfId="543" applyFont="1" applyFill="1">
      <alignment/>
      <protection/>
    </xf>
    <xf numFmtId="0" fontId="27" fillId="56" borderId="0" xfId="543" applyFont="1" applyFill="1" applyAlignment="1">
      <alignment wrapText="1"/>
      <protection/>
    </xf>
    <xf numFmtId="0" fontId="26" fillId="56" borderId="0" xfId="543" applyFont="1" applyFill="1">
      <alignment/>
      <protection/>
    </xf>
    <xf numFmtId="0" fontId="28" fillId="56" borderId="0" xfId="543" applyFont="1" applyFill="1">
      <alignment/>
      <protection/>
    </xf>
    <xf numFmtId="0" fontId="27" fillId="56" borderId="22" xfId="543" applyFont="1" applyFill="1" applyBorder="1">
      <alignment/>
      <protection/>
    </xf>
    <xf numFmtId="0" fontId="27" fillId="56" borderId="22" xfId="543" applyFont="1" applyFill="1" applyBorder="1" applyAlignment="1">
      <alignment horizontal="right"/>
      <protection/>
    </xf>
    <xf numFmtId="0" fontId="27" fillId="56" borderId="0" xfId="543" applyFont="1" applyFill="1" applyAlignment="1">
      <alignment horizontal="right"/>
      <protection/>
    </xf>
    <xf numFmtId="0" fontId="44" fillId="56" borderId="0" xfId="543" applyFont="1" applyFill="1" applyAlignment="1">
      <alignment horizontal="right"/>
      <protection/>
    </xf>
    <xf numFmtId="0" fontId="44" fillId="56" borderId="0" xfId="543" applyFont="1" applyFill="1">
      <alignment/>
      <protection/>
    </xf>
    <xf numFmtId="0" fontId="27" fillId="56" borderId="0" xfId="543" applyFont="1" applyFill="1" applyBorder="1">
      <alignment/>
      <protection/>
    </xf>
    <xf numFmtId="0" fontId="12" fillId="56" borderId="0" xfId="550" applyFill="1">
      <alignment/>
      <protection/>
    </xf>
    <xf numFmtId="0" fontId="45" fillId="56" borderId="22" xfId="539" applyFont="1" applyFill="1" applyBorder="1" applyAlignment="1">
      <alignment horizontal="right" vertical="center"/>
      <protection/>
    </xf>
    <xf numFmtId="0" fontId="27" fillId="56" borderId="0" xfId="550" applyFont="1" applyFill="1" applyBorder="1">
      <alignment/>
      <protection/>
    </xf>
    <xf numFmtId="0" fontId="45" fillId="56" borderId="0" xfId="539" applyFont="1" applyFill="1" applyBorder="1" applyAlignment="1">
      <alignment horizontal="right"/>
      <protection/>
    </xf>
    <xf numFmtId="0" fontId="27" fillId="56" borderId="0" xfId="550" applyFont="1" applyFill="1">
      <alignment/>
      <protection/>
    </xf>
    <xf numFmtId="3" fontId="27" fillId="56" borderId="0" xfId="89" applyNumberFormat="1" applyFont="1" applyFill="1" applyAlignment="1">
      <alignment vertical="center"/>
    </xf>
    <xf numFmtId="170" fontId="12" fillId="56" borderId="0" xfId="550" applyNumberFormat="1" applyFill="1">
      <alignment/>
      <protection/>
    </xf>
    <xf numFmtId="0" fontId="28" fillId="56" borderId="0" xfId="550" applyFont="1" applyFill="1" applyBorder="1">
      <alignment/>
      <protection/>
    </xf>
    <xf numFmtId="3" fontId="28" fillId="56" borderId="0" xfId="89" applyNumberFormat="1" applyFont="1" applyFill="1" applyAlignment="1">
      <alignment vertical="center"/>
    </xf>
    <xf numFmtId="0" fontId="12" fillId="56" borderId="22" xfId="550" applyFill="1" applyBorder="1">
      <alignment/>
      <protection/>
    </xf>
    <xf numFmtId="3" fontId="12" fillId="56" borderId="22" xfId="550" applyNumberFormat="1" applyFill="1" applyBorder="1">
      <alignment/>
      <protection/>
    </xf>
    <xf numFmtId="171" fontId="12" fillId="56" borderId="0" xfId="550" applyNumberFormat="1" applyFill="1">
      <alignment/>
      <protection/>
    </xf>
    <xf numFmtId="0" fontId="27" fillId="56" borderId="22" xfId="403" applyFont="1" applyFill="1" applyBorder="1" applyAlignment="1">
      <alignment horizontal="left" vertical="center" wrapText="1"/>
      <protection/>
    </xf>
    <xf numFmtId="0" fontId="27" fillId="56" borderId="22" xfId="403" applyFont="1" applyFill="1" applyBorder="1" applyAlignment="1">
      <alignment horizontal="right" vertical="center" wrapText="1"/>
      <protection/>
    </xf>
    <xf numFmtId="0" fontId="27" fillId="56" borderId="24" xfId="403" applyFont="1" applyFill="1" applyBorder="1" applyAlignment="1">
      <alignment horizontal="right" vertical="center" wrapText="1"/>
      <protection/>
    </xf>
    <xf numFmtId="0" fontId="27" fillId="56" borderId="0" xfId="403" applyFont="1" applyFill="1" applyBorder="1" applyAlignment="1">
      <alignment vertical="center" wrapText="1"/>
      <protection/>
    </xf>
    <xf numFmtId="0" fontId="27" fillId="56" borderId="0" xfId="403" applyFont="1" applyFill="1" applyBorder="1">
      <alignment/>
      <protection/>
    </xf>
    <xf numFmtId="0" fontId="25" fillId="56" borderId="0" xfId="403" applyFont="1" applyFill="1">
      <alignment/>
      <protection/>
    </xf>
    <xf numFmtId="0" fontId="27" fillId="56" borderId="23" xfId="403" applyFont="1" applyFill="1" applyBorder="1" applyAlignment="1">
      <alignment horizontal="center" vertical="center" wrapText="1"/>
      <protection/>
    </xf>
    <xf numFmtId="0" fontId="27" fillId="56" borderId="0" xfId="403" applyFont="1" applyFill="1" applyBorder="1" applyAlignment="1">
      <alignment horizontal="left" vertical="center" wrapText="1"/>
      <protection/>
    </xf>
    <xf numFmtId="168" fontId="27" fillId="56" borderId="0" xfId="89" applyNumberFormat="1" applyFont="1" applyFill="1" applyBorder="1" applyAlignment="1">
      <alignment/>
    </xf>
    <xf numFmtId="168" fontId="28" fillId="56" borderId="0" xfId="89" applyNumberFormat="1" applyFont="1" applyFill="1" applyBorder="1" applyAlignment="1">
      <alignment/>
    </xf>
    <xf numFmtId="0" fontId="27" fillId="56" borderId="22" xfId="403" applyFont="1" applyFill="1" applyBorder="1">
      <alignment/>
      <protection/>
    </xf>
    <xf numFmtId="0" fontId="27" fillId="56" borderId="0" xfId="403" applyFont="1" applyFill="1" applyAlignment="1">
      <alignment horizontal="left"/>
      <protection/>
    </xf>
    <xf numFmtId="166" fontId="12" fillId="56" borderId="0" xfId="544" applyNumberFormat="1" applyFill="1">
      <alignment/>
      <protection/>
    </xf>
    <xf numFmtId="173" fontId="27" fillId="56" borderId="0" xfId="91" applyNumberFormat="1" applyFont="1" applyFill="1" applyAlignment="1">
      <alignment/>
    </xf>
    <xf numFmtId="166" fontId="27" fillId="56" borderId="0" xfId="403" applyNumberFormat="1" applyFont="1" applyFill="1">
      <alignment/>
      <protection/>
    </xf>
    <xf numFmtId="0" fontId="28" fillId="56" borderId="0" xfId="403" applyFont="1" applyFill="1">
      <alignment/>
      <protection/>
    </xf>
    <xf numFmtId="173" fontId="28" fillId="56" borderId="0" xfId="91" applyNumberFormat="1" applyFont="1" applyFill="1" applyAlignment="1">
      <alignment/>
    </xf>
    <xf numFmtId="166" fontId="28" fillId="56" borderId="0" xfId="403" applyNumberFormat="1" applyFont="1" applyFill="1">
      <alignment/>
      <protection/>
    </xf>
    <xf numFmtId="167" fontId="28" fillId="56" borderId="0" xfId="91" applyNumberFormat="1" applyFont="1" applyFill="1" applyAlignment="1">
      <alignment/>
    </xf>
    <xf numFmtId="166" fontId="28" fillId="56" borderId="0" xfId="91" applyNumberFormat="1" applyFont="1" applyFill="1" applyAlignment="1">
      <alignment/>
    </xf>
    <xf numFmtId="0" fontId="12" fillId="56" borderId="0" xfId="544" applyFont="1" applyFill="1">
      <alignment/>
      <protection/>
    </xf>
    <xf numFmtId="0" fontId="12" fillId="56" borderId="0" xfId="544" applyFill="1">
      <alignment/>
      <protection/>
    </xf>
    <xf numFmtId="166" fontId="27" fillId="56" borderId="0" xfId="544" applyNumberFormat="1" applyFont="1" applyFill="1">
      <alignment/>
      <protection/>
    </xf>
    <xf numFmtId="41" fontId="28" fillId="56" borderId="0" xfId="91" applyFont="1" applyFill="1" applyAlignment="1">
      <alignment/>
    </xf>
    <xf numFmtId="41" fontId="27" fillId="56" borderId="22" xfId="91" applyFont="1" applyFill="1" applyBorder="1" applyAlignment="1">
      <alignment/>
    </xf>
    <xf numFmtId="166" fontId="28" fillId="56" borderId="22" xfId="403" applyNumberFormat="1" applyFont="1" applyFill="1" applyBorder="1">
      <alignment/>
      <protection/>
    </xf>
    <xf numFmtId="3" fontId="27" fillId="56" borderId="0" xfId="91" applyNumberFormat="1" applyFont="1" applyFill="1" applyAlignment="1">
      <alignment horizontal="right"/>
    </xf>
    <xf numFmtId="41" fontId="27" fillId="56" borderId="22" xfId="403" applyNumberFormat="1" applyFont="1" applyFill="1" applyBorder="1">
      <alignment/>
      <protection/>
    </xf>
    <xf numFmtId="0" fontId="27" fillId="56" borderId="22" xfId="403" applyFont="1" applyFill="1" applyBorder="1" applyAlignment="1">
      <alignment horizontal="right" vertical="center"/>
      <protection/>
    </xf>
    <xf numFmtId="0" fontId="27" fillId="56" borderId="0" xfId="403" applyFont="1" applyFill="1" applyAlignment="1">
      <alignment horizontal="left" wrapText="1"/>
      <protection/>
    </xf>
    <xf numFmtId="166" fontId="27" fillId="56" borderId="0" xfId="89" applyNumberFormat="1" applyFont="1" applyFill="1" applyAlignment="1">
      <alignment horizontal="right"/>
    </xf>
    <xf numFmtId="179" fontId="27" fillId="56" borderId="0" xfId="403" applyNumberFormat="1" applyFont="1" applyFill="1">
      <alignment/>
      <protection/>
    </xf>
    <xf numFmtId="0" fontId="27" fillId="56" borderId="0" xfId="403" applyFont="1" applyFill="1" applyBorder="1" applyAlignment="1">
      <alignment horizontal="left" wrapText="1"/>
      <protection/>
    </xf>
    <xf numFmtId="166" fontId="27" fillId="56" borderId="0" xfId="89" applyNumberFormat="1" applyFont="1" applyFill="1" applyBorder="1" applyAlignment="1">
      <alignment/>
    </xf>
    <xf numFmtId="0" fontId="28" fillId="56" borderId="0" xfId="403" applyFont="1" applyFill="1" applyBorder="1" applyAlignment="1">
      <alignment horizontal="left"/>
      <protection/>
    </xf>
    <xf numFmtId="166" fontId="28" fillId="56" borderId="0" xfId="89" applyNumberFormat="1" applyFont="1" applyFill="1" applyBorder="1" applyAlignment="1">
      <alignment/>
    </xf>
    <xf numFmtId="171" fontId="27" fillId="56" borderId="0" xfId="403" applyNumberFormat="1" applyFont="1" applyFill="1">
      <alignment/>
      <protection/>
    </xf>
    <xf numFmtId="0" fontId="27" fillId="56" borderId="22" xfId="403" applyFont="1" applyFill="1" applyBorder="1" applyAlignment="1">
      <alignment horizontal="center" vertical="center" wrapText="1"/>
      <protection/>
    </xf>
    <xf numFmtId="166" fontId="27" fillId="56" borderId="0" xfId="403" applyNumberFormat="1" applyFont="1" applyFill="1" applyAlignment="1">
      <alignment horizontal="right"/>
      <protection/>
    </xf>
    <xf numFmtId="0" fontId="27" fillId="56" borderId="0" xfId="403" applyFont="1" applyFill="1" applyAlignment="1">
      <alignment wrapText="1"/>
      <protection/>
    </xf>
    <xf numFmtId="166" fontId="27" fillId="56" borderId="0" xfId="403" applyNumberFormat="1" applyFont="1" applyFill="1" applyAlignment="1">
      <alignment/>
      <protection/>
    </xf>
    <xf numFmtId="3" fontId="12" fillId="56" borderId="0" xfId="538" applyNumberFormat="1" applyFont="1" applyFill="1" applyBorder="1">
      <alignment/>
      <protection/>
    </xf>
    <xf numFmtId="168" fontId="27" fillId="56" borderId="0" xfId="538" applyNumberFormat="1" applyFont="1" applyFill="1" applyBorder="1" applyAlignment="1">
      <alignment/>
      <protection/>
    </xf>
    <xf numFmtId="3" fontId="12" fillId="56" borderId="22" xfId="538" applyNumberFormat="1" applyFont="1" applyFill="1" applyBorder="1" applyAlignment="1">
      <alignment/>
      <protection/>
    </xf>
    <xf numFmtId="0" fontId="41" fillId="56" borderId="0" xfId="538" applyFont="1" applyFill="1" applyBorder="1" applyAlignment="1">
      <alignment vertical="top"/>
      <protection/>
    </xf>
    <xf numFmtId="0" fontId="41" fillId="56" borderId="0" xfId="538" applyFont="1" applyFill="1" applyBorder="1">
      <alignment/>
      <protection/>
    </xf>
    <xf numFmtId="0" fontId="27" fillId="56" borderId="0" xfId="538" applyFont="1" applyFill="1" applyBorder="1">
      <alignment/>
      <protection/>
    </xf>
    <xf numFmtId="168" fontId="27" fillId="56" borderId="0" xfId="538" applyNumberFormat="1" applyFont="1" applyFill="1" applyBorder="1" applyAlignment="1">
      <alignment horizontal="right"/>
      <protection/>
    </xf>
    <xf numFmtId="168" fontId="27" fillId="56" borderId="0" xfId="538" applyNumberFormat="1" applyFont="1" applyFill="1" applyBorder="1">
      <alignment/>
      <protection/>
    </xf>
    <xf numFmtId="3" fontId="27" fillId="56" borderId="22" xfId="538" applyNumberFormat="1" applyFont="1" applyFill="1" applyBorder="1" applyAlignment="1">
      <alignment horizontal="right"/>
      <protection/>
    </xf>
    <xf numFmtId="3" fontId="27" fillId="56" borderId="0" xfId="538" applyNumberFormat="1" applyFont="1" applyFill="1" applyBorder="1" applyAlignment="1">
      <alignment horizontal="right"/>
      <protection/>
    </xf>
    <xf numFmtId="0" fontId="28" fillId="56" borderId="0" xfId="538" applyFont="1" applyFill="1" applyBorder="1">
      <alignment/>
      <protection/>
    </xf>
    <xf numFmtId="3" fontId="25" fillId="56" borderId="0" xfId="538" applyNumberFormat="1" applyFont="1" applyFill="1" applyBorder="1" applyAlignment="1">
      <alignment vertical="top"/>
      <protection/>
    </xf>
    <xf numFmtId="168" fontId="27" fillId="56" borderId="0" xfId="538" applyNumberFormat="1" applyFont="1" applyFill="1" applyBorder="1" applyAlignment="1">
      <alignment vertical="center" wrapText="1"/>
      <protection/>
    </xf>
    <xf numFmtId="172" fontId="12" fillId="56" borderId="0" xfId="72" applyFont="1" applyFill="1" applyBorder="1" applyAlignment="1">
      <alignment/>
    </xf>
    <xf numFmtId="168" fontId="27" fillId="56" borderId="0" xfId="538" applyNumberFormat="1" applyFont="1" applyFill="1" applyBorder="1" applyAlignment="1">
      <alignment wrapText="1"/>
      <protection/>
    </xf>
    <xf numFmtId="0" fontId="26" fillId="56" borderId="0" xfId="403" applyFont="1" applyFill="1" applyBorder="1" applyAlignment="1">
      <alignment vertical="center" wrapText="1"/>
      <protection/>
    </xf>
    <xf numFmtId="168" fontId="26" fillId="56" borderId="0" xfId="538" applyNumberFormat="1" applyFont="1" applyFill="1" applyBorder="1" applyAlignment="1">
      <alignment vertical="center" wrapText="1"/>
      <protection/>
    </xf>
    <xf numFmtId="0" fontId="28" fillId="56" borderId="0" xfId="403" applyFont="1" applyFill="1" applyBorder="1" applyAlignment="1">
      <alignment vertical="center" wrapText="1"/>
      <protection/>
    </xf>
    <xf numFmtId="168" fontId="28" fillId="56" borderId="0" xfId="538" applyNumberFormat="1" applyFont="1" applyFill="1" applyBorder="1" applyAlignment="1">
      <alignment vertical="center" wrapText="1"/>
      <protection/>
    </xf>
    <xf numFmtId="0" fontId="27" fillId="56" borderId="22" xfId="403" applyFont="1" applyFill="1" applyBorder="1" applyAlignment="1">
      <alignment vertical="center" wrapText="1"/>
      <protection/>
    </xf>
    <xf numFmtId="168" fontId="27" fillId="56" borderId="22" xfId="538" applyNumberFormat="1" applyFont="1" applyFill="1" applyBorder="1" applyAlignment="1">
      <alignment vertical="center" wrapText="1"/>
      <protection/>
    </xf>
    <xf numFmtId="0" fontId="0" fillId="56" borderId="0" xfId="403" applyFont="1" applyFill="1">
      <alignment/>
      <protection/>
    </xf>
    <xf numFmtId="168" fontId="0" fillId="56" borderId="0" xfId="403" applyNumberFormat="1" applyFill="1">
      <alignment/>
      <protection/>
    </xf>
    <xf numFmtId="3" fontId="12" fillId="56" borderId="0" xfId="538" applyNumberFormat="1" applyFont="1" applyFill="1" applyBorder="1" applyAlignment="1">
      <alignment horizontal="right"/>
      <protection/>
    </xf>
    <xf numFmtId="0" fontId="27" fillId="56" borderId="0" xfId="403" applyNumberFormat="1" applyFont="1" applyFill="1" applyAlignment="1">
      <alignment wrapText="1"/>
      <protection/>
    </xf>
    <xf numFmtId="166" fontId="27" fillId="56" borderId="0" xfId="91" applyNumberFormat="1" applyFont="1" applyFill="1" applyAlignment="1">
      <alignment horizontal="right"/>
    </xf>
    <xf numFmtId="166" fontId="0" fillId="56" borderId="0" xfId="403" applyNumberFormat="1" applyFill="1">
      <alignment/>
      <protection/>
    </xf>
    <xf numFmtId="0" fontId="27" fillId="56" borderId="0" xfId="403" applyFont="1" applyFill="1" applyAlignment="1">
      <alignment/>
      <protection/>
    </xf>
    <xf numFmtId="0" fontId="26" fillId="56" borderId="0" xfId="403" applyFont="1" applyFill="1" applyBorder="1">
      <alignment/>
      <protection/>
    </xf>
    <xf numFmtId="166" fontId="26" fillId="56" borderId="0" xfId="91" applyNumberFormat="1" applyFont="1" applyFill="1" applyAlignment="1">
      <alignment horizontal="right"/>
    </xf>
    <xf numFmtId="166" fontId="28" fillId="56" borderId="0" xfId="91" applyNumberFormat="1" applyFont="1" applyFill="1" applyAlignment="1">
      <alignment horizontal="right"/>
    </xf>
    <xf numFmtId="0" fontId="12" fillId="56" borderId="0" xfId="538" applyFont="1" applyFill="1" applyBorder="1">
      <alignment/>
      <protection/>
    </xf>
    <xf numFmtId="166" fontId="27" fillId="56" borderId="0" xfId="538" applyNumberFormat="1" applyFont="1" applyFill="1" applyBorder="1">
      <alignment/>
      <protection/>
    </xf>
    <xf numFmtId="0" fontId="12" fillId="56" borderId="22" xfId="538" applyFont="1" applyFill="1" applyBorder="1">
      <alignment/>
      <protection/>
    </xf>
    <xf numFmtId="171" fontId="26" fillId="56" borderId="0" xfId="89" applyNumberFormat="1" applyFont="1" applyFill="1" applyBorder="1" applyAlignment="1">
      <alignment horizontal="right"/>
    </xf>
    <xf numFmtId="3" fontId="27" fillId="56" borderId="22" xfId="91" applyNumberFormat="1" applyFont="1" applyFill="1" applyBorder="1" applyAlignment="1">
      <alignment horizontal="right"/>
    </xf>
    <xf numFmtId="0" fontId="27" fillId="55" borderId="0" xfId="421" applyFont="1" applyFill="1" applyBorder="1" applyAlignment="1">
      <alignment horizontal="left" vertical="center"/>
      <protection/>
    </xf>
    <xf numFmtId="0" fontId="12" fillId="0" borderId="0" xfId="422" applyFill="1">
      <alignment/>
      <protection/>
    </xf>
    <xf numFmtId="0" fontId="36" fillId="0" borderId="0" xfId="422" applyFont="1" applyFill="1">
      <alignment/>
      <protection/>
    </xf>
    <xf numFmtId="0" fontId="12" fillId="0" borderId="0" xfId="422" applyFont="1" applyFill="1">
      <alignment/>
      <protection/>
    </xf>
    <xf numFmtId="16" fontId="12" fillId="0" borderId="0" xfId="422" applyNumberFormat="1" applyFont="1" applyFill="1">
      <alignment/>
      <protection/>
    </xf>
    <xf numFmtId="0" fontId="41" fillId="0" borderId="0" xfId="422" applyFont="1" applyFill="1">
      <alignment/>
      <protection/>
    </xf>
    <xf numFmtId="166" fontId="41" fillId="0" borderId="0" xfId="422" applyNumberFormat="1" applyFont="1" applyFill="1">
      <alignment/>
      <protection/>
    </xf>
    <xf numFmtId="0" fontId="27" fillId="0" borderId="0" xfId="422" applyFont="1" applyFill="1">
      <alignment/>
      <protection/>
    </xf>
    <xf numFmtId="166" fontId="12" fillId="0" borderId="0" xfId="422" applyNumberFormat="1" applyFont="1" applyFill="1">
      <alignment/>
      <protection/>
    </xf>
    <xf numFmtId="0" fontId="27" fillId="0" borderId="0" xfId="422" applyFont="1" applyFill="1" applyBorder="1">
      <alignment/>
      <protection/>
    </xf>
    <xf numFmtId="0" fontId="42" fillId="0" borderId="0" xfId="422" applyFont="1" applyFill="1">
      <alignment/>
      <protection/>
    </xf>
    <xf numFmtId="49" fontId="27" fillId="0" borderId="0" xfId="578" applyFont="1" applyFill="1" applyBorder="1">
      <alignment vertical="center" wrapText="1"/>
      <protection/>
    </xf>
    <xf numFmtId="49" fontId="26" fillId="0" borderId="0" xfId="578" applyFont="1" applyFill="1" applyBorder="1">
      <alignment vertical="center" wrapText="1"/>
      <protection/>
    </xf>
    <xf numFmtId="49" fontId="27" fillId="0" borderId="22" xfId="578" applyFont="1" applyFill="1" applyBorder="1">
      <alignment vertical="center" wrapText="1"/>
      <protection/>
    </xf>
    <xf numFmtId="166" fontId="27" fillId="0" borderId="0" xfId="422" applyNumberFormat="1" applyFont="1" applyFill="1">
      <alignment/>
      <protection/>
    </xf>
    <xf numFmtId="166" fontId="27" fillId="0" borderId="23" xfId="422" applyNumberFormat="1" applyFont="1" applyFill="1" applyBorder="1" applyAlignment="1">
      <alignment horizontal="right"/>
      <protection/>
    </xf>
    <xf numFmtId="166" fontId="27" fillId="0" borderId="0" xfId="422" applyNumberFormat="1" applyFont="1" applyFill="1" applyBorder="1">
      <alignment/>
      <protection/>
    </xf>
    <xf numFmtId="166" fontId="27" fillId="0" borderId="0" xfId="422" applyNumberFormat="1" applyFont="1" applyFill="1" applyBorder="1" applyAlignment="1">
      <alignment horizontal="right"/>
      <protection/>
    </xf>
    <xf numFmtId="166" fontId="26" fillId="0" borderId="0" xfId="422" applyNumberFormat="1" applyFont="1" applyFill="1">
      <alignment/>
      <protection/>
    </xf>
    <xf numFmtId="166" fontId="26" fillId="0" borderId="0" xfId="422" applyNumberFormat="1" applyFont="1" applyFill="1" applyBorder="1">
      <alignment/>
      <protection/>
    </xf>
    <xf numFmtId="0" fontId="26" fillId="0" borderId="0" xfId="422" applyFont="1" applyFill="1">
      <alignment/>
      <protection/>
    </xf>
    <xf numFmtId="0" fontId="27" fillId="56" borderId="0" xfId="540" applyFont="1" applyFill="1" applyAlignment="1">
      <alignment horizontal="right"/>
      <protection/>
    </xf>
    <xf numFmtId="168" fontId="27" fillId="56" borderId="22" xfId="89" applyNumberFormat="1" applyFont="1" applyFill="1" applyBorder="1" applyAlignment="1">
      <alignment/>
    </xf>
    <xf numFmtId="0" fontId="27" fillId="56" borderId="22" xfId="540" applyFont="1" applyFill="1" applyBorder="1" applyAlignment="1">
      <alignment horizontal="right"/>
      <protection/>
    </xf>
    <xf numFmtId="0" fontId="27" fillId="56" borderId="0" xfId="403" applyFont="1" applyFill="1" applyAlignment="1">
      <alignment horizontal="left" vertical="top"/>
      <protection/>
    </xf>
    <xf numFmtId="0" fontId="27" fillId="56" borderId="0" xfId="539" applyFont="1" applyFill="1" applyAlignment="1">
      <alignment horizontal="left" vertical="top"/>
      <protection/>
    </xf>
    <xf numFmtId="0" fontId="27" fillId="56" borderId="0" xfId="540" applyFont="1" applyFill="1" applyAlignment="1">
      <alignment horizontal="left" vertical="top"/>
      <protection/>
    </xf>
    <xf numFmtId="0" fontId="41" fillId="56" borderId="0" xfId="539" applyFont="1" applyFill="1" applyAlignment="1">
      <alignment horizontal="left" vertical="top"/>
      <protection/>
    </xf>
    <xf numFmtId="0" fontId="27" fillId="56" borderId="0" xfId="540" applyFont="1" applyFill="1" applyBorder="1" applyAlignment="1">
      <alignment horizontal="center"/>
      <protection/>
    </xf>
    <xf numFmtId="0" fontId="27" fillId="55" borderId="0" xfId="449" applyFont="1" applyFill="1" applyAlignment="1">
      <alignment horizontal="left" vertical="center"/>
      <protection/>
    </xf>
    <xf numFmtId="0" fontId="27" fillId="55" borderId="0" xfId="449" applyFont="1" applyFill="1" applyAlignment="1">
      <alignment horizontal="left"/>
      <protection/>
    </xf>
    <xf numFmtId="0" fontId="25" fillId="55" borderId="22" xfId="449" applyFont="1" applyFill="1" applyBorder="1" applyAlignment="1">
      <alignment horizontal="left" vertical="center" wrapText="1"/>
      <protection/>
    </xf>
    <xf numFmtId="0" fontId="27" fillId="55" borderId="0" xfId="449" applyFont="1" applyFill="1" applyBorder="1" applyAlignment="1">
      <alignment horizontal="left" vertical="center" wrapText="1"/>
      <protection/>
    </xf>
    <xf numFmtId="0" fontId="27" fillId="55" borderId="0" xfId="548" applyFont="1" applyFill="1" applyBorder="1" applyAlignment="1">
      <alignment horizontal="centerContinuous" vertical="center"/>
      <protection/>
    </xf>
    <xf numFmtId="0" fontId="27" fillId="55" borderId="0" xfId="548" applyFont="1" applyFill="1">
      <alignment/>
      <protection/>
    </xf>
    <xf numFmtId="0" fontId="27" fillId="55" borderId="22" xfId="548" applyFont="1" applyFill="1" applyBorder="1" applyAlignment="1">
      <alignment horizontal="right" vertical="top"/>
      <protection/>
    </xf>
    <xf numFmtId="0" fontId="27" fillId="55" borderId="22" xfId="548" applyFont="1" applyFill="1" applyBorder="1" applyAlignment="1">
      <alignment horizontal="centerContinuous" vertical="center"/>
      <protection/>
    </xf>
    <xf numFmtId="3" fontId="27" fillId="55" borderId="0" xfId="449" applyNumberFormat="1" applyFont="1" applyFill="1" applyAlignment="1">
      <alignment vertical="center"/>
      <protection/>
    </xf>
    <xf numFmtId="168" fontId="27" fillId="55" borderId="0" xfId="548" applyNumberFormat="1" applyFont="1" applyFill="1">
      <alignment/>
      <protection/>
    </xf>
    <xf numFmtId="41" fontId="28" fillId="55" borderId="0" xfId="91" applyFont="1" applyFill="1" applyAlignment="1">
      <alignment/>
    </xf>
    <xf numFmtId="3" fontId="27" fillId="55" borderId="0" xfId="538" applyNumberFormat="1" applyFont="1" applyFill="1" applyBorder="1" applyAlignment="1">
      <alignment horizontal="right" vertical="center"/>
      <protection/>
    </xf>
    <xf numFmtId="3" fontId="27" fillId="55" borderId="0" xfId="89" applyNumberFormat="1" applyFont="1" applyFill="1" applyAlignment="1">
      <alignment/>
    </xf>
    <xf numFmtId="0" fontId="27" fillId="55" borderId="0" xfId="548" applyFont="1" applyFill="1" applyAlignment="1">
      <alignment horizontal="left"/>
      <protection/>
    </xf>
    <xf numFmtId="166" fontId="27" fillId="55" borderId="0" xfId="538" applyNumberFormat="1" applyFont="1" applyFill="1" applyBorder="1" applyAlignment="1">
      <alignment horizontal="right" vertical="center"/>
      <protection/>
    </xf>
    <xf numFmtId="168" fontId="27" fillId="55" borderId="0" xfId="538" applyNumberFormat="1" applyFont="1" applyFill="1" applyBorder="1" applyAlignment="1">
      <alignment horizontal="right" vertical="center"/>
      <protection/>
    </xf>
    <xf numFmtId="168" fontId="27" fillId="55" borderId="0" xfId="449" applyNumberFormat="1" applyFont="1" applyFill="1" applyAlignment="1">
      <alignment vertical="center"/>
      <protection/>
    </xf>
    <xf numFmtId="0" fontId="27" fillId="55" borderId="0" xfId="548" applyFont="1" applyFill="1" applyAlignment="1">
      <alignment vertical="center"/>
      <protection/>
    </xf>
    <xf numFmtId="3" fontId="27" fillId="55" borderId="0" xfId="548" applyNumberFormat="1" applyFont="1" applyFill="1">
      <alignment/>
      <protection/>
    </xf>
    <xf numFmtId="3" fontId="27" fillId="55" borderId="0" xfId="548" applyNumberFormat="1" applyFont="1" applyFill="1" applyBorder="1" applyAlignment="1">
      <alignment horizontal="right"/>
      <protection/>
    </xf>
    <xf numFmtId="3" fontId="39" fillId="55" borderId="0" xfId="548" applyNumberFormat="1" applyFont="1" applyFill="1" applyAlignment="1">
      <alignment horizontal="right"/>
      <protection/>
    </xf>
    <xf numFmtId="0" fontId="27" fillId="55" borderId="0" xfId="449" applyFont="1" applyFill="1" applyAlignment="1">
      <alignment vertical="center"/>
      <protection/>
    </xf>
    <xf numFmtId="0" fontId="40" fillId="55" borderId="0" xfId="548" applyFont="1" applyFill="1">
      <alignment/>
      <protection/>
    </xf>
    <xf numFmtId="0" fontId="24" fillId="55" borderId="0" xfId="540" applyFont="1" applyFill="1" applyBorder="1" applyAlignment="1">
      <alignment horizontal="left" vertical="center"/>
      <protection/>
    </xf>
    <xf numFmtId="3" fontId="24" fillId="55" borderId="0" xfId="540" applyNumberFormat="1" applyFont="1" applyFill="1" applyBorder="1" applyAlignment="1">
      <alignment horizontal="right" vertical="center"/>
      <protection/>
    </xf>
    <xf numFmtId="3" fontId="12" fillId="55" borderId="0" xfId="540" applyNumberFormat="1" applyFill="1" applyAlignment="1">
      <alignment horizontal="right"/>
      <protection/>
    </xf>
    <xf numFmtId="0" fontId="28" fillId="55" borderId="0" xfId="545" applyFont="1" applyFill="1" applyBorder="1" applyAlignment="1">
      <alignment horizontal="center"/>
      <protection/>
    </xf>
    <xf numFmtId="0" fontId="12" fillId="55" borderId="0" xfId="540" applyFill="1" applyBorder="1">
      <alignment/>
      <protection/>
    </xf>
    <xf numFmtId="0" fontId="12" fillId="55" borderId="0" xfId="540" applyFill="1">
      <alignment/>
      <protection/>
    </xf>
    <xf numFmtId="3" fontId="24" fillId="55" borderId="0" xfId="540" applyNumberFormat="1" applyFont="1" applyFill="1" applyBorder="1" applyAlignment="1">
      <alignment horizontal="left" vertical="center"/>
      <protection/>
    </xf>
    <xf numFmtId="0" fontId="27" fillId="55" borderId="0" xfId="545" applyFont="1" applyFill="1" applyBorder="1">
      <alignment/>
      <protection/>
    </xf>
    <xf numFmtId="3" fontId="27" fillId="55" borderId="23" xfId="540" applyNumberFormat="1" applyFont="1" applyFill="1" applyBorder="1" applyAlignment="1">
      <alignment horizontal="right" vertical="center"/>
      <protection/>
    </xf>
    <xf numFmtId="3" fontId="27" fillId="55" borderId="22" xfId="540" applyNumberFormat="1" applyFont="1" applyFill="1" applyBorder="1" applyAlignment="1">
      <alignment horizontal="right" vertical="center" wrapText="1"/>
      <protection/>
    </xf>
    <xf numFmtId="3" fontId="27" fillId="55" borderId="22" xfId="540" applyNumberFormat="1" applyFont="1" applyFill="1" applyBorder="1" applyAlignment="1">
      <alignment horizontal="right" vertical="center"/>
      <protection/>
    </xf>
    <xf numFmtId="0" fontId="27" fillId="55" borderId="0" xfId="540" applyFont="1" applyFill="1" applyBorder="1" applyAlignment="1">
      <alignment wrapText="1"/>
      <protection/>
    </xf>
    <xf numFmtId="3" fontId="27" fillId="55" borderId="0" xfId="540" applyNumberFormat="1" applyFont="1" applyFill="1" applyBorder="1" applyAlignment="1">
      <alignment horizontal="right" wrapText="1"/>
      <protection/>
    </xf>
    <xf numFmtId="3" fontId="27" fillId="55" borderId="0" xfId="540" applyNumberFormat="1" applyFont="1" applyFill="1" applyBorder="1" applyAlignment="1">
      <alignment horizontal="right"/>
      <protection/>
    </xf>
    <xf numFmtId="3" fontId="12" fillId="55" borderId="0" xfId="540" applyNumberFormat="1" applyFont="1" applyFill="1" applyAlignment="1">
      <alignment horizontal="right"/>
      <protection/>
    </xf>
    <xf numFmtId="0" fontId="27" fillId="55" borderId="0" xfId="540" applyNumberFormat="1" applyFont="1" applyFill="1" applyAlignment="1">
      <alignment/>
      <protection/>
    </xf>
    <xf numFmtId="3" fontId="27" fillId="55" borderId="0" xfId="89" applyNumberFormat="1" applyFont="1" applyFill="1" applyBorder="1" applyAlignment="1">
      <alignment horizontal="right"/>
    </xf>
    <xf numFmtId="3" fontId="27" fillId="55" borderId="0" xfId="540" applyNumberFormat="1" applyFont="1" applyFill="1" applyAlignment="1">
      <alignment horizontal="right"/>
      <protection/>
    </xf>
    <xf numFmtId="3" fontId="27" fillId="55" borderId="0" xfId="389" applyNumberFormat="1" applyFont="1" applyFill="1" applyBorder="1" applyAlignment="1">
      <alignment horizontal="right"/>
    </xf>
    <xf numFmtId="3" fontId="27" fillId="55" borderId="0" xfId="545" applyNumberFormat="1" applyFont="1" applyFill="1" applyBorder="1">
      <alignment/>
      <protection/>
    </xf>
    <xf numFmtId="0" fontId="12" fillId="55" borderId="0" xfId="540" applyFill="1" applyAlignment="1">
      <alignment/>
      <protection/>
    </xf>
    <xf numFmtId="0" fontId="28" fillId="55" borderId="0" xfId="540" applyNumberFormat="1" applyFont="1" applyFill="1" applyAlignment="1">
      <alignment/>
      <protection/>
    </xf>
    <xf numFmtId="3" fontId="28" fillId="55" borderId="0" xfId="89" applyNumberFormat="1" applyFont="1" applyFill="1" applyBorder="1" applyAlignment="1">
      <alignment horizontal="right"/>
    </xf>
    <xf numFmtId="0" fontId="36" fillId="55" borderId="0" xfId="540" applyFont="1" applyFill="1" applyAlignment="1">
      <alignment/>
      <protection/>
    </xf>
    <xf numFmtId="3" fontId="28" fillId="55" borderId="0" xfId="89" applyNumberFormat="1" applyFont="1" applyFill="1" applyAlignment="1">
      <alignment horizontal="right"/>
    </xf>
    <xf numFmtId="3" fontId="28" fillId="55" borderId="0" xfId="389" applyNumberFormat="1" applyFont="1" applyFill="1" applyBorder="1" applyAlignment="1">
      <alignment horizontal="right"/>
    </xf>
    <xf numFmtId="0" fontId="26" fillId="55" borderId="0" xfId="540" applyNumberFormat="1" applyFont="1" applyFill="1" applyAlignment="1">
      <alignment/>
      <protection/>
    </xf>
    <xf numFmtId="3" fontId="26" fillId="55" borderId="0" xfId="540" applyNumberFormat="1" applyFont="1" applyFill="1" applyAlignment="1">
      <alignment horizontal="right"/>
      <protection/>
    </xf>
    <xf numFmtId="3" fontId="26" fillId="55" borderId="0" xfId="389" applyNumberFormat="1" applyFont="1" applyFill="1" applyBorder="1" applyAlignment="1">
      <alignment horizontal="right"/>
    </xf>
    <xf numFmtId="0" fontId="28" fillId="55" borderId="0" xfId="541" applyNumberFormat="1" applyFont="1" applyFill="1" applyBorder="1">
      <alignment/>
      <protection/>
    </xf>
    <xf numFmtId="0" fontId="12" fillId="55" borderId="0" xfId="540" applyFont="1" applyFill="1" applyAlignment="1">
      <alignment/>
      <protection/>
    </xf>
    <xf numFmtId="0" fontId="28" fillId="55" borderId="0" xfId="540" applyNumberFormat="1" applyFont="1" applyFill="1" applyBorder="1" applyAlignment="1">
      <alignment/>
      <protection/>
    </xf>
    <xf numFmtId="3" fontId="12" fillId="55" borderId="0" xfId="540" applyNumberFormat="1" applyFill="1">
      <alignment/>
      <protection/>
    </xf>
    <xf numFmtId="0" fontId="27" fillId="55" borderId="0" xfId="541" applyNumberFormat="1" applyFont="1" applyFill="1" applyBorder="1">
      <alignment/>
      <protection/>
    </xf>
    <xf numFmtId="0" fontId="27" fillId="55" borderId="0" xfId="541" applyFont="1" applyFill="1" applyBorder="1">
      <alignment/>
      <protection/>
    </xf>
    <xf numFmtId="0" fontId="27" fillId="55" borderId="0" xfId="540" applyFont="1" applyFill="1">
      <alignment/>
      <protection/>
    </xf>
    <xf numFmtId="0" fontId="36" fillId="55" borderId="0" xfId="540" applyFont="1" applyFill="1">
      <alignment/>
      <protection/>
    </xf>
    <xf numFmtId="0" fontId="28" fillId="55" borderId="0" xfId="540" applyFont="1" applyFill="1">
      <alignment/>
      <protection/>
    </xf>
    <xf numFmtId="3" fontId="27" fillId="55" borderId="0" xfId="540" applyNumberFormat="1" applyFont="1" applyFill="1">
      <alignment/>
      <protection/>
    </xf>
    <xf numFmtId="0" fontId="27" fillId="55" borderId="0" xfId="540" applyFont="1" applyFill="1" applyBorder="1">
      <alignment/>
      <protection/>
    </xf>
    <xf numFmtId="0" fontId="27" fillId="55" borderId="0" xfId="540" applyFont="1" applyFill="1" applyAlignment="1">
      <alignment horizontal="left"/>
      <protection/>
    </xf>
    <xf numFmtId="3" fontId="28" fillId="55" borderId="0" xfId="540" applyNumberFormat="1" applyFont="1" applyFill="1" applyAlignment="1">
      <alignment horizontal="right"/>
      <protection/>
    </xf>
    <xf numFmtId="1" fontId="28" fillId="55" borderId="0" xfId="541" applyNumberFormat="1" applyFont="1" applyFill="1" applyBorder="1">
      <alignment/>
      <protection/>
    </xf>
    <xf numFmtId="0" fontId="28" fillId="55" borderId="0" xfId="403" applyFont="1" applyFill="1" applyAlignment="1">
      <alignment horizontal="left"/>
      <protection/>
    </xf>
    <xf numFmtId="0" fontId="28" fillId="55" borderId="22" xfId="403" applyFont="1" applyFill="1" applyBorder="1" applyAlignment="1">
      <alignment horizontal="left"/>
      <protection/>
    </xf>
    <xf numFmtId="3" fontId="28" fillId="55" borderId="22" xfId="89" applyNumberFormat="1" applyFont="1" applyFill="1" applyBorder="1" applyAlignment="1">
      <alignment horizontal="right"/>
    </xf>
    <xf numFmtId="1" fontId="27" fillId="55" borderId="0" xfId="540" applyNumberFormat="1" applyFont="1" applyFill="1">
      <alignment/>
      <protection/>
    </xf>
    <xf numFmtId="171" fontId="28" fillId="56" borderId="0" xfId="89" applyNumberFormat="1" applyFont="1" applyFill="1" applyAlignment="1">
      <alignment horizontal="left"/>
    </xf>
    <xf numFmtId="0" fontId="27" fillId="56" borderId="24" xfId="540" applyFont="1" applyFill="1" applyBorder="1" applyAlignment="1">
      <alignment horizontal="right" vertical="center"/>
      <protection/>
    </xf>
    <xf numFmtId="49" fontId="28" fillId="0" borderId="0" xfId="578" applyFont="1" applyFill="1" applyBorder="1">
      <alignment vertical="center" wrapText="1"/>
      <protection/>
    </xf>
    <xf numFmtId="166" fontId="28" fillId="0" borderId="0" xfId="422" applyNumberFormat="1" applyFont="1" applyFill="1" applyBorder="1">
      <alignment/>
      <protection/>
    </xf>
    <xf numFmtId="166" fontId="28" fillId="0" borderId="0" xfId="422" applyNumberFormat="1" applyFont="1" applyFill="1" applyBorder="1" applyAlignment="1">
      <alignment horizontal="right"/>
      <protection/>
    </xf>
    <xf numFmtId="166" fontId="27" fillId="0" borderId="22" xfId="422" applyNumberFormat="1" applyFont="1" applyFill="1" applyBorder="1">
      <alignment/>
      <protection/>
    </xf>
    <xf numFmtId="166" fontId="27" fillId="0" borderId="22" xfId="422" applyNumberFormat="1" applyFont="1" applyFill="1" applyBorder="1" applyAlignment="1">
      <alignment horizontal="right"/>
      <protection/>
    </xf>
    <xf numFmtId="0" fontId="27" fillId="55" borderId="0" xfId="422" applyFont="1" applyFill="1" applyAlignment="1">
      <alignment vertical="center"/>
      <protection/>
    </xf>
    <xf numFmtId="0" fontId="27" fillId="55" borderId="0" xfId="422" applyFont="1" applyFill="1" applyAlignment="1">
      <alignment horizontal="right" vertical="center"/>
      <protection/>
    </xf>
    <xf numFmtId="0" fontId="26" fillId="55" borderId="0" xfId="422" applyFont="1" applyFill="1" applyAlignment="1">
      <alignment vertical="center"/>
      <protection/>
    </xf>
    <xf numFmtId="0" fontId="27" fillId="55" borderId="0" xfId="422" applyFont="1" applyFill="1" applyBorder="1" applyAlignment="1">
      <alignment vertical="center"/>
      <protection/>
    </xf>
    <xf numFmtId="0" fontId="27" fillId="55" borderId="0" xfId="422" applyFont="1" applyFill="1" applyBorder="1" applyAlignment="1">
      <alignment horizontal="right" vertical="center"/>
      <protection/>
    </xf>
    <xf numFmtId="0" fontId="26" fillId="55" borderId="0" xfId="422" applyFont="1" applyFill="1" applyBorder="1" applyAlignment="1">
      <alignment vertical="center"/>
      <protection/>
    </xf>
    <xf numFmtId="166" fontId="46" fillId="55" borderId="0" xfId="422" applyNumberFormat="1" applyFont="1" applyFill="1" applyBorder="1" applyAlignment="1">
      <alignment horizontal="right" vertical="center"/>
      <protection/>
    </xf>
    <xf numFmtId="0" fontId="28" fillId="55" borderId="0" xfId="422" applyFont="1" applyFill="1" applyBorder="1" applyAlignment="1">
      <alignment vertical="center"/>
      <protection/>
    </xf>
    <xf numFmtId="166" fontId="26" fillId="55" borderId="0" xfId="422" applyNumberFormat="1" applyFont="1" applyFill="1" applyBorder="1" applyAlignment="1">
      <alignment horizontal="right" vertical="center"/>
      <protection/>
    </xf>
    <xf numFmtId="49" fontId="27" fillId="55" borderId="0" xfId="422" applyNumberFormat="1" applyFont="1" applyFill="1" applyBorder="1" applyAlignment="1">
      <alignment horizontal="left" vertical="center"/>
      <protection/>
    </xf>
    <xf numFmtId="16" fontId="27" fillId="55" borderId="0" xfId="422" applyNumberFormat="1" applyFont="1" applyFill="1" applyBorder="1" applyAlignment="1">
      <alignment vertical="center"/>
      <protection/>
    </xf>
    <xf numFmtId="166" fontId="26" fillId="55" borderId="0" xfId="422" applyNumberFormat="1" applyFont="1" applyFill="1" applyBorder="1" applyAlignment="1">
      <alignment horizontal="centerContinuous" vertical="center"/>
      <protection/>
    </xf>
    <xf numFmtId="166" fontId="26" fillId="55" borderId="0" xfId="422" applyNumberFormat="1" applyFont="1" applyFill="1" applyBorder="1" applyAlignment="1">
      <alignment vertical="center"/>
      <protection/>
    </xf>
    <xf numFmtId="166" fontId="27" fillId="55" borderId="0" xfId="422" applyNumberFormat="1" applyFont="1" applyFill="1" applyBorder="1" applyAlignment="1">
      <alignment vertical="center"/>
      <protection/>
    </xf>
    <xf numFmtId="0" fontId="26" fillId="55" borderId="0" xfId="422" applyFont="1" applyFill="1" applyBorder="1" applyAlignment="1">
      <alignment horizontal="centerContinuous" vertical="center"/>
      <protection/>
    </xf>
    <xf numFmtId="0" fontId="26" fillId="55" borderId="0" xfId="422" applyFont="1" applyFill="1" applyBorder="1" applyAlignment="1">
      <alignment horizontal="right" vertical="center" wrapText="1"/>
      <protection/>
    </xf>
    <xf numFmtId="0" fontId="27" fillId="55" borderId="0" xfId="422" applyFont="1" applyFill="1" applyBorder="1" applyAlignment="1">
      <alignment horizontal="left" vertical="center"/>
      <protection/>
    </xf>
    <xf numFmtId="166" fontId="27" fillId="55" borderId="22" xfId="422" applyNumberFormat="1" applyFont="1" applyFill="1" applyBorder="1" applyAlignment="1">
      <alignment vertical="center"/>
      <protection/>
    </xf>
    <xf numFmtId="166" fontId="27" fillId="55" borderId="22" xfId="422" applyNumberFormat="1" applyFont="1" applyFill="1" applyBorder="1" applyAlignment="1">
      <alignment horizontal="right" vertical="center"/>
      <protection/>
    </xf>
    <xf numFmtId="166" fontId="28" fillId="55" borderId="22" xfId="422" applyNumberFormat="1" applyFont="1" applyFill="1" applyBorder="1" applyAlignment="1">
      <alignment vertical="center"/>
      <protection/>
    </xf>
    <xf numFmtId="166" fontId="46" fillId="55" borderId="22" xfId="422" applyNumberFormat="1" applyFont="1" applyFill="1" applyBorder="1" applyAlignment="1">
      <alignment horizontal="right" vertical="center"/>
      <protection/>
    </xf>
    <xf numFmtId="0" fontId="27" fillId="55" borderId="22" xfId="549" applyFont="1" applyFill="1" applyBorder="1" applyAlignment="1">
      <alignment horizontal="left" vertical="center"/>
      <protection/>
    </xf>
    <xf numFmtId="166" fontId="28" fillId="55" borderId="0" xfId="422" applyNumberFormat="1" applyFont="1" applyFill="1" applyBorder="1" applyAlignment="1">
      <alignment vertical="center"/>
      <protection/>
    </xf>
    <xf numFmtId="166" fontId="28" fillId="55" borderId="0" xfId="422" applyNumberFormat="1" applyFont="1" applyFill="1">
      <alignment/>
      <protection/>
    </xf>
    <xf numFmtId="166" fontId="28" fillId="55" borderId="0" xfId="422" applyNumberFormat="1" applyFont="1" applyFill="1" applyAlignment="1">
      <alignment horizontal="right"/>
      <protection/>
    </xf>
    <xf numFmtId="166" fontId="27" fillId="55" borderId="0" xfId="422" applyNumberFormat="1" applyFont="1" applyFill="1">
      <alignment/>
      <protection/>
    </xf>
    <xf numFmtId="166" fontId="27" fillId="55" borderId="0" xfId="422" applyNumberFormat="1" applyFont="1" applyFill="1" applyAlignment="1">
      <alignment horizontal="right"/>
      <protection/>
    </xf>
    <xf numFmtId="0" fontId="28" fillId="55" borderId="0" xfId="422" applyFont="1" applyFill="1" applyAlignment="1">
      <alignment vertical="center"/>
      <protection/>
    </xf>
    <xf numFmtId="166" fontId="27" fillId="55" borderId="0" xfId="422" applyNumberFormat="1" applyFont="1" applyFill="1" applyAlignment="1">
      <alignment vertical="center"/>
      <protection/>
    </xf>
    <xf numFmtId="0" fontId="27" fillId="55" borderId="0" xfId="422" applyFont="1" applyFill="1" applyAlignment="1">
      <alignment vertical="center" wrapText="1"/>
      <protection/>
    </xf>
    <xf numFmtId="0" fontId="27" fillId="55" borderId="0" xfId="422" applyFont="1" applyFill="1" applyBorder="1" applyAlignment="1">
      <alignment vertical="center" wrapText="1"/>
      <protection/>
    </xf>
    <xf numFmtId="0" fontId="27" fillId="55" borderId="0" xfId="549" applyFont="1" applyFill="1" applyAlignment="1">
      <alignment vertical="center"/>
      <protection/>
    </xf>
    <xf numFmtId="0" fontId="27" fillId="55" borderId="0" xfId="549" applyFont="1" applyFill="1" applyBorder="1" applyAlignment="1">
      <alignment vertical="center"/>
      <protection/>
    </xf>
    <xf numFmtId="0" fontId="27" fillId="55" borderId="0" xfId="549" applyFont="1" applyFill="1" applyBorder="1" applyAlignment="1">
      <alignment horizontal="right" vertical="center" wrapText="1"/>
      <protection/>
    </xf>
    <xf numFmtId="166" fontId="27" fillId="55" borderId="22" xfId="546" applyNumberFormat="1" applyFont="1" applyFill="1" applyBorder="1" applyAlignment="1">
      <alignment horizontal="right" vertical="center"/>
      <protection/>
    </xf>
    <xf numFmtId="0" fontId="27" fillId="55" borderId="22" xfId="546" applyFont="1" applyFill="1" applyBorder="1" applyAlignment="1">
      <alignment horizontal="right" vertical="center" wrapText="1"/>
      <protection/>
    </xf>
    <xf numFmtId="0" fontId="27" fillId="55" borderId="22" xfId="422" applyFont="1" applyFill="1" applyBorder="1" applyAlignment="1">
      <alignment vertical="center"/>
      <protection/>
    </xf>
    <xf numFmtId="0" fontId="35" fillId="55" borderId="22" xfId="422" applyFont="1" applyFill="1" applyBorder="1" applyAlignment="1">
      <alignment vertical="center"/>
      <protection/>
    </xf>
    <xf numFmtId="0" fontId="35" fillId="55" borderId="0" xfId="422" applyFont="1" applyFill="1" applyAlignment="1">
      <alignment vertical="center"/>
      <protection/>
    </xf>
    <xf numFmtId="0" fontId="25" fillId="55" borderId="0" xfId="422" applyFont="1" applyFill="1" applyAlignment="1">
      <alignment vertical="center"/>
      <protection/>
    </xf>
    <xf numFmtId="0" fontId="25" fillId="55" borderId="0" xfId="422" applyFont="1" applyFill="1" applyAlignment="1">
      <alignment horizontal="right" vertical="center"/>
      <protection/>
    </xf>
    <xf numFmtId="0" fontId="48" fillId="55" borderId="0" xfId="422" applyFont="1" applyFill="1" applyAlignment="1">
      <alignment vertical="center"/>
      <protection/>
    </xf>
    <xf numFmtId="0" fontId="24" fillId="55" borderId="0" xfId="422" applyFont="1" applyFill="1" applyAlignment="1">
      <alignment vertical="center"/>
      <protection/>
    </xf>
    <xf numFmtId="0" fontId="24" fillId="55" borderId="0" xfId="546" applyFont="1" applyFill="1" applyAlignment="1">
      <alignment vertical="center"/>
      <protection/>
    </xf>
    <xf numFmtId="0" fontId="25" fillId="55" borderId="0" xfId="521" applyFont="1" applyFill="1">
      <alignment/>
      <protection/>
    </xf>
    <xf numFmtId="0" fontId="25" fillId="0" borderId="0" xfId="422" applyFont="1" applyFill="1" applyAlignment="1">
      <alignment/>
      <protection/>
    </xf>
    <xf numFmtId="166" fontId="26" fillId="55" borderId="0" xfId="422" applyNumberFormat="1" applyFont="1" applyFill="1">
      <alignment/>
      <protection/>
    </xf>
    <xf numFmtId="166" fontId="26" fillId="55" borderId="0" xfId="422" applyNumberFormat="1" applyFont="1" applyFill="1" applyAlignment="1">
      <alignment horizontal="right"/>
      <protection/>
    </xf>
    <xf numFmtId="0" fontId="25" fillId="0" borderId="0" xfId="422" applyFont="1" applyFill="1" applyAlignment="1">
      <alignment wrapText="1"/>
      <protection/>
    </xf>
    <xf numFmtId="0" fontId="24" fillId="0" borderId="0" xfId="422" applyFont="1" applyFill="1" applyAlignment="1">
      <alignment horizontal="left" vertical="top" wrapText="1"/>
      <protection/>
    </xf>
    <xf numFmtId="0" fontId="27" fillId="55" borderId="23" xfId="548" applyFont="1" applyFill="1" applyBorder="1" applyAlignment="1">
      <alignment horizontal="right" vertical="center" wrapText="1"/>
      <protection/>
    </xf>
    <xf numFmtId="0" fontId="27" fillId="55" borderId="22" xfId="548" applyFont="1" applyFill="1" applyBorder="1" applyAlignment="1">
      <alignment horizontal="right" vertical="top" wrapText="1"/>
      <protection/>
    </xf>
    <xf numFmtId="0" fontId="27" fillId="0" borderId="0" xfId="548" applyFont="1" applyBorder="1" applyAlignment="1">
      <alignment vertical="center"/>
      <protection/>
    </xf>
    <xf numFmtId="0" fontId="27" fillId="0" borderId="0" xfId="548" applyFont="1" applyFill="1" applyBorder="1" applyAlignment="1">
      <alignment vertical="center"/>
      <protection/>
    </xf>
    <xf numFmtId="0" fontId="27" fillId="0" borderId="0" xfId="548" applyFont="1" applyFill="1" applyBorder="1" applyAlignment="1">
      <alignment horizontal="right" vertical="center"/>
      <protection/>
    </xf>
    <xf numFmtId="3" fontId="27" fillId="0" borderId="0" xfId="449" applyNumberFormat="1" applyFont="1" applyFill="1" applyAlignment="1">
      <alignment vertical="center"/>
      <protection/>
    </xf>
    <xf numFmtId="168" fontId="27" fillId="0" borderId="0" xfId="548" applyNumberFormat="1" applyFont="1">
      <alignment/>
      <protection/>
    </xf>
    <xf numFmtId="3" fontId="27" fillId="0" borderId="0" xfId="538" applyNumberFormat="1" applyFont="1" applyFill="1" applyBorder="1" applyAlignment="1">
      <alignment horizontal="right" vertical="center"/>
      <protection/>
    </xf>
    <xf numFmtId="0" fontId="27" fillId="0" borderId="0" xfId="548" applyFont="1" applyAlignment="1">
      <alignment horizontal="left"/>
      <protection/>
    </xf>
    <xf numFmtId="166" fontId="27" fillId="0" borderId="0" xfId="538" applyNumberFormat="1" applyFont="1" applyFill="1" applyBorder="1" applyAlignment="1">
      <alignment horizontal="right" vertical="center"/>
      <protection/>
    </xf>
    <xf numFmtId="168" fontId="27" fillId="0" borderId="0" xfId="538" applyNumberFormat="1" applyFont="1" applyFill="1" applyBorder="1" applyAlignment="1">
      <alignment horizontal="right" vertical="center"/>
      <protection/>
    </xf>
    <xf numFmtId="168" fontId="27" fillId="0" borderId="0" xfId="449" applyNumberFormat="1" applyFont="1" applyFill="1" applyAlignment="1">
      <alignment vertical="center"/>
      <protection/>
    </xf>
    <xf numFmtId="0" fontId="27" fillId="0" borderId="0" xfId="548" applyFont="1" applyFill="1" applyBorder="1" applyAlignment="1">
      <alignment horizontal="center" vertical="center"/>
      <protection/>
    </xf>
    <xf numFmtId="0" fontId="27" fillId="0" borderId="0" xfId="541" applyNumberFormat="1" applyFont="1" applyFill="1" applyBorder="1" applyAlignment="1">
      <alignment vertical="center" wrapText="1"/>
      <protection/>
    </xf>
    <xf numFmtId="41" fontId="27" fillId="0" borderId="0" xfId="91" applyFont="1" applyFill="1" applyAlignment="1">
      <alignment horizontal="right"/>
    </xf>
    <xf numFmtId="171" fontId="27" fillId="0" borderId="0" xfId="89" applyNumberFormat="1" applyFont="1" applyFill="1" applyAlignment="1">
      <alignment/>
    </xf>
    <xf numFmtId="0" fontId="27" fillId="0" borderId="0" xfId="541" applyNumberFormat="1" applyFont="1" applyFill="1" applyBorder="1" applyAlignment="1">
      <alignment horizontal="left" vertical="center" wrapText="1"/>
      <protection/>
    </xf>
    <xf numFmtId="0" fontId="27" fillId="0" borderId="0" xfId="541" applyNumberFormat="1" applyFont="1" applyFill="1" applyBorder="1" applyAlignment="1">
      <alignment vertical="top" wrapText="1"/>
      <protection/>
    </xf>
    <xf numFmtId="166" fontId="27" fillId="0" borderId="0" xfId="538" applyNumberFormat="1" applyFont="1" applyFill="1" applyBorder="1" applyAlignment="1">
      <alignment horizontal="right"/>
      <protection/>
    </xf>
    <xf numFmtId="3" fontId="27" fillId="0" borderId="0" xfId="449" applyNumberFormat="1" applyFont="1" applyFill="1" applyAlignment="1">
      <alignment/>
      <protection/>
    </xf>
    <xf numFmtId="41" fontId="27" fillId="0" borderId="0" xfId="495" applyNumberFormat="1" applyFont="1" applyFill="1">
      <alignment/>
      <protection/>
    </xf>
    <xf numFmtId="0" fontId="26" fillId="0" borderId="0" xfId="538" applyNumberFormat="1" applyFont="1" applyFill="1" applyBorder="1" applyAlignment="1">
      <alignment horizontal="left" vertical="center" wrapText="1"/>
      <protection/>
    </xf>
    <xf numFmtId="41" fontId="26" fillId="0" borderId="0" xfId="91" applyFont="1" applyFill="1" applyAlignment="1">
      <alignment horizontal="right"/>
    </xf>
    <xf numFmtId="166" fontId="26" fillId="0" borderId="0" xfId="538" applyNumberFormat="1" applyFont="1" applyFill="1" applyBorder="1" applyAlignment="1">
      <alignment horizontal="right" vertical="center"/>
      <protection/>
    </xf>
    <xf numFmtId="168" fontId="26" fillId="0" borderId="0" xfId="538" applyNumberFormat="1" applyFont="1" applyFill="1" applyBorder="1" applyAlignment="1">
      <alignment horizontal="right" vertical="center"/>
      <protection/>
    </xf>
    <xf numFmtId="3" fontId="26" fillId="0" borderId="0" xfId="449" applyNumberFormat="1" applyFont="1" applyFill="1" applyAlignment="1">
      <alignment vertical="center"/>
      <protection/>
    </xf>
    <xf numFmtId="168" fontId="26" fillId="0" borderId="0" xfId="449" applyNumberFormat="1" applyFont="1" applyFill="1" applyAlignment="1">
      <alignment vertical="center"/>
      <protection/>
    </xf>
    <xf numFmtId="171" fontId="26" fillId="0" borderId="0" xfId="89" applyNumberFormat="1" applyFont="1" applyFill="1" applyAlignment="1">
      <alignment/>
    </xf>
    <xf numFmtId="168" fontId="27" fillId="0" borderId="0" xfId="449" applyNumberFormat="1" applyFont="1" applyFill="1" applyAlignment="1">
      <alignment horizontal="right" vertical="center"/>
      <protection/>
    </xf>
    <xf numFmtId="0" fontId="28" fillId="0" borderId="0" xfId="449" applyFont="1" applyAlignment="1">
      <alignment vertical="center"/>
      <protection/>
    </xf>
    <xf numFmtId="41" fontId="28" fillId="0" borderId="0" xfId="91" applyFont="1" applyFill="1" applyAlignment="1">
      <alignment horizontal="right"/>
    </xf>
    <xf numFmtId="166" fontId="28" fillId="0" borderId="0" xfId="538" applyNumberFormat="1" applyFont="1" applyFill="1" applyBorder="1" applyAlignment="1">
      <alignment horizontal="right" vertical="center"/>
      <protection/>
    </xf>
    <xf numFmtId="168" fontId="28" fillId="0" borderId="0" xfId="538" applyNumberFormat="1" applyFont="1" applyFill="1" applyBorder="1" applyAlignment="1">
      <alignment horizontal="right" vertical="center"/>
      <protection/>
    </xf>
    <xf numFmtId="3" fontId="28" fillId="0" borderId="0" xfId="449" applyNumberFormat="1" applyFont="1" applyFill="1" applyAlignment="1">
      <alignment vertical="center"/>
      <protection/>
    </xf>
    <xf numFmtId="168" fontId="28" fillId="0" borderId="0" xfId="449" applyNumberFormat="1" applyFont="1" applyFill="1" applyAlignment="1">
      <alignment vertical="center"/>
      <protection/>
    </xf>
    <xf numFmtId="171" fontId="28" fillId="0" borderId="0" xfId="89" applyNumberFormat="1" applyFont="1" applyFill="1" applyAlignment="1">
      <alignment/>
    </xf>
    <xf numFmtId="3" fontId="27" fillId="0" borderId="22" xfId="548" applyNumberFormat="1" applyFont="1" applyBorder="1" applyAlignment="1">
      <alignment wrapText="1"/>
      <protection/>
    </xf>
    <xf numFmtId="0" fontId="27" fillId="0" borderId="22" xfId="449" applyFont="1" applyFill="1" applyBorder="1">
      <alignment/>
      <protection/>
    </xf>
    <xf numFmtId="0" fontId="27" fillId="0" borderId="0" xfId="548" applyFont="1" applyBorder="1">
      <alignment/>
      <protection/>
    </xf>
    <xf numFmtId="3" fontId="27" fillId="0" borderId="0" xfId="548" applyNumberFormat="1" applyFont="1" applyFill="1">
      <alignment/>
      <protection/>
    </xf>
    <xf numFmtId="3" fontId="27" fillId="0" borderId="0" xfId="548" applyNumberFormat="1" applyFont="1" applyFill="1" applyAlignment="1">
      <alignment horizontal="right"/>
      <protection/>
    </xf>
    <xf numFmtId="0" fontId="27" fillId="0" borderId="0" xfId="449" applyFont="1" applyAlignment="1">
      <alignment vertical="center"/>
      <protection/>
    </xf>
    <xf numFmtId="0" fontId="27" fillId="0" borderId="0" xfId="449" applyFont="1">
      <alignment/>
      <protection/>
    </xf>
    <xf numFmtId="0" fontId="27" fillId="0" borderId="0" xfId="449" applyFont="1" applyFill="1">
      <alignment/>
      <protection/>
    </xf>
    <xf numFmtId="3" fontId="27" fillId="0" borderId="0" xfId="449" applyNumberFormat="1" applyFont="1" applyFill="1">
      <alignment/>
      <protection/>
    </xf>
    <xf numFmtId="167" fontId="27" fillId="56" borderId="0" xfId="0" applyNumberFormat="1" applyFont="1" applyFill="1" applyAlignment="1">
      <alignment/>
    </xf>
    <xf numFmtId="0" fontId="87" fillId="0" borderId="0" xfId="0" applyFont="1" applyAlignment="1">
      <alignment horizontal="left" vertical="center" readingOrder="1"/>
    </xf>
    <xf numFmtId="170" fontId="0" fillId="56" borderId="0" xfId="403" applyNumberFormat="1" applyFill="1">
      <alignment/>
      <protection/>
    </xf>
    <xf numFmtId="3" fontId="27" fillId="56" borderId="0" xfId="540" applyNumberFormat="1" applyFont="1" applyFill="1" applyAlignment="1">
      <alignment/>
      <protection/>
    </xf>
    <xf numFmtId="3" fontId="28" fillId="56" borderId="0" xfId="540" applyNumberFormat="1" applyFont="1" applyFill="1" applyAlignment="1">
      <alignment/>
      <protection/>
    </xf>
    <xf numFmtId="3" fontId="27" fillId="56" borderId="0" xfId="540" applyNumberFormat="1" applyFont="1" applyFill="1" applyBorder="1" applyAlignment="1">
      <alignment/>
      <protection/>
    </xf>
    <xf numFmtId="0" fontId="27" fillId="55" borderId="0" xfId="540" applyNumberFormat="1" applyFont="1" applyFill="1" applyBorder="1" applyAlignment="1">
      <alignment/>
      <protection/>
    </xf>
    <xf numFmtId="0" fontId="27" fillId="0" borderId="0" xfId="540" applyFont="1" applyFill="1" applyBorder="1" applyAlignment="1">
      <alignment horizontal="left" vertical="center" wrapText="1"/>
      <protection/>
    </xf>
    <xf numFmtId="3" fontId="27" fillId="0" borderId="0" xfId="89" applyNumberFormat="1" applyFont="1" applyFill="1" applyBorder="1" applyAlignment="1">
      <alignment horizontal="right"/>
    </xf>
    <xf numFmtId="3" fontId="27" fillId="0" borderId="0" xfId="540" applyNumberFormat="1" applyFont="1" applyFill="1" applyBorder="1" applyAlignment="1">
      <alignment horizontal="right"/>
      <protection/>
    </xf>
    <xf numFmtId="168" fontId="27" fillId="0" borderId="0" xfId="89" applyNumberFormat="1" applyFont="1" applyFill="1" applyBorder="1" applyAlignment="1">
      <alignment horizontal="right"/>
    </xf>
    <xf numFmtId="0" fontId="27" fillId="0" borderId="0" xfId="540" applyFont="1" applyFill="1" applyBorder="1" applyAlignment="1">
      <alignment horizontal="left" vertical="center"/>
      <protection/>
    </xf>
    <xf numFmtId="166" fontId="27" fillId="0" borderId="0" xfId="540" applyNumberFormat="1" applyFont="1" applyFill="1" applyBorder="1" applyAlignment="1">
      <alignment horizontal="right"/>
      <protection/>
    </xf>
    <xf numFmtId="179" fontId="27" fillId="0" borderId="0" xfId="89" applyNumberFormat="1" applyFont="1" applyFill="1" applyBorder="1" applyAlignment="1">
      <alignment horizontal="right"/>
    </xf>
    <xf numFmtId="0" fontId="27" fillId="0" borderId="0" xfId="540" applyFont="1" applyFill="1" applyBorder="1" applyAlignment="1">
      <alignment vertical="center" wrapText="1"/>
      <protection/>
    </xf>
    <xf numFmtId="0" fontId="27" fillId="0" borderId="0" xfId="540" applyFont="1" applyFill="1" applyBorder="1">
      <alignment/>
      <protection/>
    </xf>
    <xf numFmtId="0" fontId="27" fillId="0" borderId="0" xfId="540" applyFont="1" applyFill="1" applyBorder="1" applyAlignment="1">
      <alignment horizontal="right"/>
      <protection/>
    </xf>
    <xf numFmtId="0" fontId="27" fillId="0" borderId="0" xfId="403" applyFont="1" applyFill="1" applyBorder="1" applyAlignment="1">
      <alignment vertical="center" wrapText="1"/>
      <protection/>
    </xf>
    <xf numFmtId="4" fontId="27" fillId="0" borderId="0" xfId="403" applyNumberFormat="1" applyFont="1" applyFill="1" applyBorder="1" applyAlignment="1">
      <alignment horizontal="right"/>
      <protection/>
    </xf>
    <xf numFmtId="4" fontId="27" fillId="0" borderId="0" xfId="91" applyNumberFormat="1" applyFont="1" applyFill="1" applyBorder="1" applyAlignment="1">
      <alignment horizontal="right"/>
    </xf>
    <xf numFmtId="0" fontId="12" fillId="0" borderId="0" xfId="540" applyFill="1" applyBorder="1">
      <alignment/>
      <protection/>
    </xf>
    <xf numFmtId="0" fontId="12" fillId="0" borderId="0" xfId="540" applyFont="1" applyFill="1" applyBorder="1">
      <alignment/>
      <protection/>
    </xf>
    <xf numFmtId="43" fontId="27" fillId="0" borderId="0" xfId="89" applyFont="1" applyFill="1" applyBorder="1" applyAlignment="1">
      <alignment horizontal="right"/>
    </xf>
    <xf numFmtId="180" fontId="27" fillId="0" borderId="0" xfId="89" applyNumberFormat="1" applyFont="1" applyFill="1" applyBorder="1" applyAlignment="1">
      <alignment horizontal="right"/>
    </xf>
    <xf numFmtId="171" fontId="27" fillId="0" borderId="0" xfId="89" applyNumberFormat="1" applyFont="1" applyFill="1" applyBorder="1" applyAlignment="1">
      <alignment/>
    </xf>
    <xf numFmtId="0" fontId="27" fillId="0" borderId="0" xfId="403" applyFont="1" applyFill="1" applyBorder="1" applyAlignment="1">
      <alignment horizontal="left" vertical="center" wrapText="1"/>
      <protection/>
    </xf>
    <xf numFmtId="168" fontId="27" fillId="0" borderId="0" xfId="89" applyNumberFormat="1" applyFont="1" applyFill="1" applyBorder="1" applyAlignment="1">
      <alignment/>
    </xf>
    <xf numFmtId="168" fontId="27" fillId="0" borderId="0" xfId="403" applyNumberFormat="1" applyFont="1" applyFill="1" applyBorder="1">
      <alignment/>
      <protection/>
    </xf>
    <xf numFmtId="3" fontId="27" fillId="0" borderId="0" xfId="89" applyNumberFormat="1" applyFont="1" applyFill="1" applyBorder="1" applyAlignment="1">
      <alignment/>
    </xf>
    <xf numFmtId="0" fontId="27" fillId="56" borderId="22" xfId="0" applyFont="1" applyFill="1" applyBorder="1" applyAlignment="1">
      <alignment/>
    </xf>
    <xf numFmtId="0" fontId="27" fillId="56" borderId="0" xfId="0" applyFont="1" applyFill="1" applyBorder="1" applyAlignment="1">
      <alignment/>
    </xf>
    <xf numFmtId="0" fontId="27" fillId="56" borderId="0" xfId="0" applyFont="1" applyFill="1" applyAlignment="1">
      <alignment/>
    </xf>
    <xf numFmtId="0" fontId="27" fillId="56" borderId="22" xfId="0" applyFont="1" applyFill="1" applyBorder="1" applyAlignment="1">
      <alignment horizontal="right" vertical="center" wrapText="1"/>
    </xf>
    <xf numFmtId="166" fontId="27" fillId="56" borderId="0" xfId="0" applyNumberFormat="1" applyFont="1" applyFill="1" applyAlignment="1">
      <alignment/>
    </xf>
    <xf numFmtId="166" fontId="27" fillId="56" borderId="0" xfId="0" applyNumberFormat="1" applyFont="1" applyFill="1" applyBorder="1" applyAlignment="1">
      <alignment/>
    </xf>
    <xf numFmtId="166" fontId="28" fillId="56" borderId="0" xfId="0" applyNumberFormat="1" applyFont="1" applyFill="1" applyBorder="1" applyAlignment="1">
      <alignment/>
    </xf>
    <xf numFmtId="0" fontId="28" fillId="56" borderId="22" xfId="0" applyFont="1" applyFill="1" applyBorder="1" applyAlignment="1">
      <alignment/>
    </xf>
    <xf numFmtId="166" fontId="27" fillId="56" borderId="0" xfId="0" applyNumberFormat="1" applyFont="1" applyFill="1" applyAlignment="1">
      <alignment horizontal="right"/>
    </xf>
    <xf numFmtId="0" fontId="27" fillId="56" borderId="0" xfId="0" applyFont="1" applyFill="1" applyAlignment="1">
      <alignment wrapText="1"/>
    </xf>
    <xf numFmtId="41" fontId="27" fillId="56" borderId="22" xfId="0" applyNumberFormat="1" applyFont="1" applyFill="1" applyBorder="1" applyAlignment="1">
      <alignment/>
    </xf>
    <xf numFmtId="0" fontId="27" fillId="56" borderId="0" xfId="0" applyFont="1" applyFill="1" applyBorder="1" applyAlignment="1">
      <alignment vertical="center" wrapText="1"/>
    </xf>
    <xf numFmtId="0" fontId="27" fillId="56" borderId="0" xfId="0" applyFont="1" applyFill="1" applyAlignment="1">
      <alignment vertical="center" wrapText="1"/>
    </xf>
    <xf numFmtId="0" fontId="0" fillId="56" borderId="0" xfId="0" applyFill="1" applyAlignment="1">
      <alignment/>
    </xf>
    <xf numFmtId="166" fontId="0" fillId="56" borderId="0" xfId="0" applyNumberFormat="1" applyFill="1" applyAlignment="1">
      <alignment/>
    </xf>
    <xf numFmtId="166" fontId="0" fillId="56" borderId="0" xfId="0" applyNumberFormat="1" applyFill="1" applyAlignment="1">
      <alignment wrapText="1"/>
    </xf>
    <xf numFmtId="168" fontId="0" fillId="56" borderId="0" xfId="0" applyNumberFormat="1" applyFill="1" applyAlignment="1">
      <alignment/>
    </xf>
    <xf numFmtId="0" fontId="28" fillId="56" borderId="0" xfId="0" applyFont="1" applyFill="1" applyBorder="1" applyAlignment="1">
      <alignment/>
    </xf>
    <xf numFmtId="0" fontId="0" fillId="56" borderId="0" xfId="0" applyFill="1" applyBorder="1" applyAlignment="1">
      <alignment/>
    </xf>
    <xf numFmtId="178" fontId="0" fillId="56" borderId="0" xfId="0" applyNumberFormat="1" applyFill="1" applyAlignment="1">
      <alignment/>
    </xf>
    <xf numFmtId="0" fontId="25" fillId="0" borderId="0" xfId="521" applyFont="1" applyFill="1" applyAlignment="1">
      <alignment vertical="top" wrapText="1"/>
      <protection/>
    </xf>
    <xf numFmtId="0" fontId="25" fillId="0" borderId="0" xfId="521" applyFont="1" applyFill="1" applyAlignment="1">
      <alignment horizontal="left" vertical="top"/>
      <protection/>
    </xf>
    <xf numFmtId="0" fontId="25" fillId="0" borderId="0" xfId="521" applyFont="1" applyFill="1" applyAlignment="1">
      <alignment horizontal="left" vertical="top" wrapText="1"/>
      <protection/>
    </xf>
    <xf numFmtId="166" fontId="27" fillId="0" borderId="0" xfId="0" applyNumberFormat="1" applyFont="1" applyAlignment="1">
      <alignment horizontal="right"/>
    </xf>
    <xf numFmtId="166" fontId="12" fillId="0" borderId="0" xfId="422" applyNumberFormat="1" applyFill="1">
      <alignment/>
      <protection/>
    </xf>
    <xf numFmtId="0" fontId="27" fillId="0" borderId="22" xfId="422" applyFont="1" applyFill="1" applyBorder="1">
      <alignment/>
      <protection/>
    </xf>
    <xf numFmtId="0" fontId="24" fillId="55" borderId="0" xfId="449" applyFont="1" applyFill="1" applyAlignment="1">
      <alignment horizontal="left" vertical="center"/>
      <protection/>
    </xf>
    <xf numFmtId="0" fontId="27" fillId="0" borderId="0" xfId="548" applyFont="1" applyFill="1" applyBorder="1" applyAlignment="1">
      <alignment horizontal="center" vertical="center"/>
      <protection/>
    </xf>
    <xf numFmtId="0" fontId="27" fillId="55" borderId="23" xfId="548" applyFont="1" applyFill="1" applyBorder="1" applyAlignment="1">
      <alignment horizontal="left" vertical="center" wrapText="1"/>
      <protection/>
    </xf>
    <xf numFmtId="0" fontId="27" fillId="55" borderId="0" xfId="548" applyFont="1" applyFill="1" applyBorder="1" applyAlignment="1">
      <alignment horizontal="left" vertical="center" wrapText="1"/>
      <protection/>
    </xf>
    <xf numFmtId="0" fontId="27" fillId="55" borderId="22" xfId="548" applyFont="1" applyFill="1" applyBorder="1" applyAlignment="1">
      <alignment horizontal="left" vertical="center" wrapText="1"/>
      <protection/>
    </xf>
    <xf numFmtId="0" fontId="27" fillId="55" borderId="23" xfId="449" applyFont="1" applyFill="1" applyBorder="1" applyAlignment="1">
      <alignment horizontal="center" vertical="center" wrapText="1"/>
      <protection/>
    </xf>
    <xf numFmtId="0" fontId="27" fillId="55" borderId="23" xfId="548" applyFont="1" applyFill="1" applyBorder="1" applyAlignment="1">
      <alignment horizontal="right" vertical="center" wrapText="1"/>
      <protection/>
    </xf>
    <xf numFmtId="0" fontId="27" fillId="55" borderId="0" xfId="548" applyFont="1" applyFill="1" applyBorder="1" applyAlignment="1">
      <alignment horizontal="right" vertical="center" wrapText="1"/>
      <protection/>
    </xf>
    <xf numFmtId="0" fontId="27" fillId="55" borderId="22" xfId="548" applyFont="1" applyFill="1" applyBorder="1" applyAlignment="1">
      <alignment horizontal="right" vertical="center" wrapText="1"/>
      <protection/>
    </xf>
    <xf numFmtId="0" fontId="27" fillId="55" borderId="23" xfId="548" applyFont="1" applyFill="1" applyBorder="1" applyAlignment="1">
      <alignment horizontal="right" vertical="top" wrapText="1"/>
      <protection/>
    </xf>
    <xf numFmtId="0" fontId="27" fillId="55" borderId="22" xfId="548" applyFont="1" applyFill="1" applyBorder="1" applyAlignment="1">
      <alignment horizontal="right" vertical="top" wrapText="1"/>
      <protection/>
    </xf>
    <xf numFmtId="0" fontId="27" fillId="55" borderId="24" xfId="548" applyFont="1" applyFill="1" applyBorder="1" applyAlignment="1">
      <alignment horizontal="center" vertical="center"/>
      <protection/>
    </xf>
    <xf numFmtId="0" fontId="27" fillId="55" borderId="24" xfId="548" applyFont="1" applyFill="1" applyBorder="1" applyAlignment="1">
      <alignment horizontal="center" vertical="center" wrapText="1"/>
      <protection/>
    </xf>
    <xf numFmtId="0" fontId="27" fillId="56" borderId="23" xfId="542" applyFont="1" applyFill="1" applyBorder="1" applyAlignment="1">
      <alignment horizontal="left" vertical="center"/>
      <protection/>
    </xf>
    <xf numFmtId="0" fontId="27" fillId="56" borderId="22" xfId="542" applyFont="1" applyFill="1" applyBorder="1" applyAlignment="1">
      <alignment horizontal="left" vertical="center"/>
      <protection/>
    </xf>
    <xf numFmtId="0" fontId="27" fillId="56" borderId="24" xfId="542" applyFont="1" applyFill="1" applyBorder="1" applyAlignment="1">
      <alignment horizontal="center" vertical="center"/>
      <protection/>
    </xf>
    <xf numFmtId="0" fontId="27" fillId="56" borderId="24" xfId="542" applyFont="1" applyFill="1" applyBorder="1" applyAlignment="1">
      <alignment horizontal="center" vertical="center" wrapText="1"/>
      <protection/>
    </xf>
    <xf numFmtId="0" fontId="27" fillId="56" borderId="23" xfId="542" applyFont="1" applyFill="1" applyBorder="1" applyAlignment="1">
      <alignment horizontal="center" vertical="center" wrapText="1"/>
      <protection/>
    </xf>
    <xf numFmtId="0" fontId="27" fillId="56" borderId="22" xfId="542" applyFont="1" applyFill="1" applyBorder="1" applyAlignment="1">
      <alignment horizontal="center" vertical="center" wrapText="1"/>
      <protection/>
    </xf>
    <xf numFmtId="0" fontId="27" fillId="56" borderId="0" xfId="542" applyFont="1" applyFill="1" applyAlignment="1">
      <alignment horizontal="justify" vertical="top" wrapText="1"/>
      <protection/>
    </xf>
    <xf numFmtId="0" fontId="28" fillId="56" borderId="0" xfId="542" applyFont="1" applyFill="1" applyAlignment="1">
      <alignment horizontal="justify" vertical="top" wrapText="1"/>
      <protection/>
    </xf>
    <xf numFmtId="0" fontId="27" fillId="55" borderId="23" xfId="540" applyFont="1" applyFill="1" applyBorder="1" applyAlignment="1">
      <alignment horizontal="left" vertical="center" wrapText="1"/>
      <protection/>
    </xf>
    <xf numFmtId="0" fontId="27" fillId="55" borderId="22" xfId="540" applyFont="1" applyFill="1" applyBorder="1" applyAlignment="1">
      <alignment horizontal="left" vertical="center" wrapText="1"/>
      <protection/>
    </xf>
    <xf numFmtId="3" fontId="27" fillId="55" borderId="24" xfId="540" applyNumberFormat="1" applyFont="1" applyFill="1" applyBorder="1" applyAlignment="1">
      <alignment horizontal="center" vertical="center"/>
      <protection/>
    </xf>
    <xf numFmtId="3" fontId="27" fillId="55" borderId="23" xfId="540" applyNumberFormat="1" applyFont="1" applyFill="1" applyBorder="1" applyAlignment="1">
      <alignment horizontal="right" vertical="center" wrapText="1"/>
      <protection/>
    </xf>
    <xf numFmtId="3" fontId="27" fillId="55" borderId="22" xfId="540" applyNumberFormat="1" applyFont="1" applyFill="1" applyBorder="1" applyAlignment="1">
      <alignment horizontal="right" vertical="center" wrapText="1"/>
      <protection/>
    </xf>
    <xf numFmtId="3" fontId="27" fillId="55" borderId="23" xfId="540" applyNumberFormat="1" applyFont="1" applyFill="1" applyBorder="1" applyAlignment="1">
      <alignment horizontal="right" vertical="center"/>
      <protection/>
    </xf>
    <xf numFmtId="3" fontId="0" fillId="55" borderId="22" xfId="403" applyNumberFormat="1" applyFill="1" applyBorder="1" applyAlignment="1">
      <alignment horizontal="right" vertical="center"/>
      <protection/>
    </xf>
    <xf numFmtId="0" fontId="27" fillId="56" borderId="24" xfId="540" applyFont="1" applyFill="1" applyBorder="1" applyAlignment="1">
      <alignment horizontal="center" vertical="center" wrapText="1"/>
      <protection/>
    </xf>
    <xf numFmtId="0" fontId="27" fillId="56" borderId="23" xfId="540" applyFont="1" applyFill="1" applyBorder="1" applyAlignment="1">
      <alignment horizontal="left" vertical="center"/>
      <protection/>
    </xf>
    <xf numFmtId="0" fontId="27" fillId="56" borderId="22" xfId="540" applyFont="1" applyFill="1" applyBorder="1" applyAlignment="1">
      <alignment horizontal="left" vertical="center"/>
      <protection/>
    </xf>
    <xf numFmtId="0" fontId="27" fillId="56" borderId="0" xfId="403" applyFont="1" applyFill="1" applyAlignment="1">
      <alignment horizontal="left" vertical="top" wrapText="1"/>
      <protection/>
    </xf>
    <xf numFmtId="0" fontId="27" fillId="56" borderId="23" xfId="539" applyFont="1" applyFill="1" applyBorder="1" applyAlignment="1">
      <alignment horizontal="left" vertical="center"/>
      <protection/>
    </xf>
    <xf numFmtId="0" fontId="27" fillId="56" borderId="22" xfId="539" applyFont="1" applyFill="1" applyBorder="1" applyAlignment="1">
      <alignment horizontal="left" vertical="center"/>
      <protection/>
    </xf>
    <xf numFmtId="0" fontId="27" fillId="56" borderId="24" xfId="539" applyFont="1" applyFill="1" applyBorder="1" applyAlignment="1">
      <alignment horizontal="center" vertical="center"/>
      <protection/>
    </xf>
    <xf numFmtId="0" fontId="27" fillId="56" borderId="0" xfId="539" applyFont="1" applyFill="1" applyAlignment="1">
      <alignment horizontal="center"/>
      <protection/>
    </xf>
    <xf numFmtId="171" fontId="27" fillId="56" borderId="0" xfId="89" applyNumberFormat="1" applyFont="1" applyFill="1" applyAlignment="1">
      <alignment horizontal="center"/>
    </xf>
    <xf numFmtId="0" fontId="27" fillId="56" borderId="23" xfId="550" applyFont="1" applyFill="1" applyBorder="1" applyAlignment="1">
      <alignment horizontal="left" vertical="center"/>
      <protection/>
    </xf>
    <xf numFmtId="0" fontId="27" fillId="56" borderId="22" xfId="550" applyFont="1" applyFill="1" applyBorder="1" applyAlignment="1">
      <alignment horizontal="left" vertical="center"/>
      <protection/>
    </xf>
    <xf numFmtId="0" fontId="45" fillId="56" borderId="24" xfId="539" applyNumberFormat="1" applyFont="1" applyFill="1" applyBorder="1" applyAlignment="1">
      <alignment horizontal="center" vertical="center"/>
      <protection/>
    </xf>
    <xf numFmtId="0" fontId="27" fillId="56" borderId="0" xfId="403" applyFont="1" applyFill="1" applyAlignment="1">
      <alignment horizontal="center"/>
      <protection/>
    </xf>
    <xf numFmtId="0" fontId="27" fillId="56" borderId="23" xfId="403" applyFont="1" applyFill="1" applyBorder="1" applyAlignment="1">
      <alignment horizontal="left" vertical="center" wrapText="1"/>
      <protection/>
    </xf>
    <xf numFmtId="0" fontId="27" fillId="56" borderId="22" xfId="403" applyFont="1" applyFill="1" applyBorder="1" applyAlignment="1">
      <alignment horizontal="left" vertical="center" wrapText="1"/>
      <protection/>
    </xf>
    <xf numFmtId="0" fontId="27" fillId="56" borderId="24" xfId="403" applyFont="1" applyFill="1" applyBorder="1" applyAlignment="1">
      <alignment horizontal="center" vertical="center"/>
      <protection/>
    </xf>
    <xf numFmtId="0" fontId="27" fillId="56" borderId="23" xfId="403" applyFont="1" applyFill="1" applyBorder="1" applyAlignment="1">
      <alignment horizontal="center" vertical="center"/>
      <protection/>
    </xf>
    <xf numFmtId="0" fontId="27" fillId="56" borderId="22" xfId="403" applyFont="1" applyFill="1" applyBorder="1" applyAlignment="1">
      <alignment horizontal="center" vertical="center"/>
      <protection/>
    </xf>
    <xf numFmtId="0" fontId="27" fillId="56" borderId="23" xfId="403" applyFont="1" applyFill="1" applyBorder="1" applyAlignment="1">
      <alignment horizontal="right" vertical="center" wrapText="1"/>
      <protection/>
    </xf>
    <xf numFmtId="0" fontId="27" fillId="56" borderId="22" xfId="403" applyFont="1" applyFill="1" applyBorder="1" applyAlignment="1">
      <alignment horizontal="right" vertical="center" wrapText="1"/>
      <protection/>
    </xf>
    <xf numFmtId="0" fontId="27" fillId="56" borderId="23" xfId="403" applyFont="1" applyFill="1" applyBorder="1" applyAlignment="1">
      <alignment horizontal="left" vertical="center"/>
      <protection/>
    </xf>
    <xf numFmtId="0" fontId="27" fillId="56" borderId="22" xfId="403" applyFont="1" applyFill="1" applyBorder="1" applyAlignment="1">
      <alignment horizontal="left" vertical="center"/>
      <protection/>
    </xf>
    <xf numFmtId="0" fontId="28" fillId="56" borderId="23" xfId="403" applyFont="1" applyFill="1" applyBorder="1" applyAlignment="1">
      <alignment horizontal="right" vertical="center"/>
      <protection/>
    </xf>
    <xf numFmtId="0" fontId="28" fillId="56" borderId="22" xfId="403" applyFont="1" applyFill="1" applyBorder="1" applyAlignment="1">
      <alignment horizontal="right" vertical="center"/>
      <protection/>
    </xf>
    <xf numFmtId="0" fontId="27" fillId="56" borderId="23" xfId="0" applyFont="1" applyFill="1" applyBorder="1" applyAlignment="1">
      <alignment horizontal="left" vertical="center" wrapText="1"/>
    </xf>
    <xf numFmtId="0" fontId="27" fillId="56" borderId="22" xfId="0" applyFont="1" applyFill="1" applyBorder="1" applyAlignment="1">
      <alignment horizontal="left" vertical="center" wrapText="1"/>
    </xf>
    <xf numFmtId="0" fontId="27" fillId="56" borderId="24" xfId="0" applyFont="1" applyFill="1" applyBorder="1" applyAlignment="1">
      <alignment horizontal="center" vertical="center"/>
    </xf>
    <xf numFmtId="0" fontId="27" fillId="56" borderId="23" xfId="0" applyFont="1" applyFill="1" applyBorder="1" applyAlignment="1">
      <alignment horizontal="right" vertical="center" wrapText="1"/>
    </xf>
    <xf numFmtId="0" fontId="27" fillId="56" borderId="22" xfId="0" applyFont="1" applyFill="1" applyBorder="1" applyAlignment="1">
      <alignment horizontal="right" vertical="center" wrapText="1"/>
    </xf>
    <xf numFmtId="1" fontId="27" fillId="0" borderId="23" xfId="582" applyNumberFormat="1" applyFont="1" applyFill="1" applyBorder="1" applyAlignment="1">
      <alignment horizontal="right" vertical="center" wrapText="1"/>
      <protection/>
    </xf>
    <xf numFmtId="1" fontId="27" fillId="0" borderId="22" xfId="582" applyNumberFormat="1" applyFont="1" applyFill="1" applyBorder="1" applyAlignment="1">
      <alignment horizontal="right" vertical="center" wrapText="1"/>
      <protection/>
    </xf>
    <xf numFmtId="0" fontId="27" fillId="0" borderId="23" xfId="582" applyNumberFormat="1" applyFont="1" applyFill="1" applyBorder="1" applyAlignment="1">
      <alignment horizontal="right" vertical="center" wrapText="1"/>
      <protection/>
    </xf>
    <xf numFmtId="0" fontId="27" fillId="0" borderId="23" xfId="422" applyFont="1" applyFill="1" applyBorder="1" applyAlignment="1">
      <alignment vertical="center" wrapText="1"/>
      <protection/>
    </xf>
    <xf numFmtId="0" fontId="27" fillId="0" borderId="22" xfId="422" applyFont="1" applyFill="1" applyBorder="1" applyAlignment="1">
      <alignment/>
      <protection/>
    </xf>
    <xf numFmtId="0" fontId="27" fillId="55" borderId="23" xfId="421" applyFont="1" applyFill="1" applyBorder="1" applyAlignment="1">
      <alignment horizontal="right" vertical="center" wrapText="1"/>
      <protection/>
    </xf>
    <xf numFmtId="0" fontId="27" fillId="55" borderId="22" xfId="421" applyFont="1" applyFill="1" applyBorder="1" applyAlignment="1">
      <alignment horizontal="right" vertical="center" wrapText="1"/>
      <protection/>
    </xf>
    <xf numFmtId="0" fontId="24" fillId="55" borderId="0" xfId="421" applyFont="1" applyFill="1" applyAlignment="1">
      <alignment horizontal="left" vertical="center" wrapText="1"/>
      <protection/>
    </xf>
    <xf numFmtId="0" fontId="25" fillId="55" borderId="0" xfId="421" applyFont="1" applyFill="1" applyAlignment="1">
      <alignment horizontal="left" vertical="center" wrapText="1"/>
      <protection/>
    </xf>
    <xf numFmtId="0" fontId="27" fillId="55" borderId="23" xfId="421" applyFont="1" applyFill="1" applyBorder="1" applyAlignment="1">
      <alignment horizontal="left" vertical="center" wrapText="1"/>
      <protection/>
    </xf>
    <xf numFmtId="0" fontId="27" fillId="55" borderId="22" xfId="421" applyFont="1" applyFill="1" applyBorder="1" applyAlignment="1">
      <alignment horizontal="left" vertical="center" wrapText="1"/>
      <protection/>
    </xf>
    <xf numFmtId="0" fontId="27" fillId="55" borderId="0" xfId="421" applyFont="1" applyFill="1" applyAlignment="1">
      <alignment horizontal="center" vertical="center"/>
      <protection/>
    </xf>
    <xf numFmtId="49" fontId="27" fillId="55" borderId="0" xfId="421" applyNumberFormat="1" applyFont="1" applyFill="1" applyAlignment="1">
      <alignment horizontal="center" vertical="center"/>
      <protection/>
    </xf>
    <xf numFmtId="166" fontId="27" fillId="55" borderId="0" xfId="421" applyNumberFormat="1" applyFont="1" applyFill="1" applyAlignment="1">
      <alignment horizontal="center" vertical="center"/>
      <protection/>
    </xf>
    <xf numFmtId="0" fontId="35" fillId="55" borderId="0" xfId="421" applyFont="1" applyFill="1" applyAlignment="1">
      <alignment horizontal="left" vertical="center" wrapText="1"/>
      <protection/>
    </xf>
    <xf numFmtId="0" fontId="27" fillId="55" borderId="23" xfId="422" applyFont="1" applyFill="1" applyBorder="1" applyAlignment="1">
      <alignment vertical="center" wrapText="1"/>
      <protection/>
    </xf>
    <xf numFmtId="0" fontId="12" fillId="55" borderId="22" xfId="422" applyFont="1" applyFill="1" applyBorder="1" applyAlignment="1">
      <alignment vertical="center" wrapText="1"/>
      <protection/>
    </xf>
    <xf numFmtId="0" fontId="27" fillId="55" borderId="24" xfId="546" applyFont="1" applyFill="1" applyBorder="1" applyAlignment="1">
      <alignment horizontal="center" vertical="center"/>
      <protection/>
    </xf>
  </cellXfs>
  <cellStyles count="592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Collegamento ipertestuale 2" xfId="58"/>
    <cellStyle name="Followed Hyperlink" xfId="59"/>
    <cellStyle name="Colore 1" xfId="60"/>
    <cellStyle name="Colore 1 2" xfId="61"/>
    <cellStyle name="Colore 2" xfId="62"/>
    <cellStyle name="Colore 2 2" xfId="63"/>
    <cellStyle name="Colore 3" xfId="64"/>
    <cellStyle name="Colore 3 2" xfId="65"/>
    <cellStyle name="Colore 4" xfId="66"/>
    <cellStyle name="Colore 4 2" xfId="67"/>
    <cellStyle name="Colore 5" xfId="68"/>
    <cellStyle name="Colore 5 2" xfId="69"/>
    <cellStyle name="Colore 6" xfId="70"/>
    <cellStyle name="Colore 6 2" xfId="71"/>
    <cellStyle name="Euro" xfId="72"/>
    <cellStyle name="Euro 10" xfId="73"/>
    <cellStyle name="Euro 11" xfId="74"/>
    <cellStyle name="Euro 12" xfId="75"/>
    <cellStyle name="Euro 13" xfId="76"/>
    <cellStyle name="Euro 14" xfId="77"/>
    <cellStyle name="Euro 15" xfId="78"/>
    <cellStyle name="Euro 2" xfId="79"/>
    <cellStyle name="Euro 3" xfId="80"/>
    <cellStyle name="Euro 4" xfId="81"/>
    <cellStyle name="Euro 5" xfId="82"/>
    <cellStyle name="Euro 6" xfId="83"/>
    <cellStyle name="Euro 7" xfId="84"/>
    <cellStyle name="Euro 8" xfId="85"/>
    <cellStyle name="Euro 9" xfId="86"/>
    <cellStyle name="Input" xfId="87"/>
    <cellStyle name="Input 2" xfId="88"/>
    <cellStyle name="Comma" xfId="89"/>
    <cellStyle name="Migliaia (0)_020020vINC" xfId="90"/>
    <cellStyle name="Comma [0]" xfId="91"/>
    <cellStyle name="Migliaia [0] 10 10" xfId="92"/>
    <cellStyle name="Migliaia [0] 10 11" xfId="93"/>
    <cellStyle name="Migliaia [0] 10 12" xfId="94"/>
    <cellStyle name="Migliaia [0] 10 13" xfId="95"/>
    <cellStyle name="Migliaia [0] 10 14" xfId="96"/>
    <cellStyle name="Migliaia [0] 10 2" xfId="97"/>
    <cellStyle name="Migliaia [0] 10 3" xfId="98"/>
    <cellStyle name="Migliaia [0] 10 4" xfId="99"/>
    <cellStyle name="Migliaia [0] 10 5" xfId="100"/>
    <cellStyle name="Migliaia [0] 10 6" xfId="101"/>
    <cellStyle name="Migliaia [0] 10 7" xfId="102"/>
    <cellStyle name="Migliaia [0] 10 8" xfId="103"/>
    <cellStyle name="Migliaia [0] 10 9" xfId="104"/>
    <cellStyle name="Migliaia [0] 11 10" xfId="105"/>
    <cellStyle name="Migliaia [0] 11 11" xfId="106"/>
    <cellStyle name="Migliaia [0] 11 12" xfId="107"/>
    <cellStyle name="Migliaia [0] 11 13" xfId="108"/>
    <cellStyle name="Migliaia [0] 11 14" xfId="109"/>
    <cellStyle name="Migliaia [0] 11 2" xfId="110"/>
    <cellStyle name="Migliaia [0] 11 3" xfId="111"/>
    <cellStyle name="Migliaia [0] 11 4" xfId="112"/>
    <cellStyle name="Migliaia [0] 11 5" xfId="113"/>
    <cellStyle name="Migliaia [0] 11 6" xfId="114"/>
    <cellStyle name="Migliaia [0] 11 7" xfId="115"/>
    <cellStyle name="Migliaia [0] 11 8" xfId="116"/>
    <cellStyle name="Migliaia [0] 11 9" xfId="117"/>
    <cellStyle name="Migliaia [0] 13 10" xfId="118"/>
    <cellStyle name="Migliaia [0] 13 11" xfId="119"/>
    <cellStyle name="Migliaia [0] 13 12" xfId="120"/>
    <cellStyle name="Migliaia [0] 13 13" xfId="121"/>
    <cellStyle name="Migliaia [0] 13 14" xfId="122"/>
    <cellStyle name="Migliaia [0] 13 2" xfId="123"/>
    <cellStyle name="Migliaia [0] 13 3" xfId="124"/>
    <cellStyle name="Migliaia [0] 13 4" xfId="125"/>
    <cellStyle name="Migliaia [0] 13 5" xfId="126"/>
    <cellStyle name="Migliaia [0] 13 6" xfId="127"/>
    <cellStyle name="Migliaia [0] 13 7" xfId="128"/>
    <cellStyle name="Migliaia [0] 13 8" xfId="129"/>
    <cellStyle name="Migliaia [0] 13 9" xfId="130"/>
    <cellStyle name="Migliaia [0] 14 10" xfId="131"/>
    <cellStyle name="Migliaia [0] 14 11" xfId="132"/>
    <cellStyle name="Migliaia [0] 14 12" xfId="133"/>
    <cellStyle name="Migliaia [0] 14 13" xfId="134"/>
    <cellStyle name="Migliaia [0] 14 14" xfId="135"/>
    <cellStyle name="Migliaia [0] 14 2" xfId="136"/>
    <cellStyle name="Migliaia [0] 14 3" xfId="137"/>
    <cellStyle name="Migliaia [0] 14 4" xfId="138"/>
    <cellStyle name="Migliaia [0] 14 5" xfId="139"/>
    <cellStyle name="Migliaia [0] 14 6" xfId="140"/>
    <cellStyle name="Migliaia [0] 14 7" xfId="141"/>
    <cellStyle name="Migliaia [0] 14 8" xfId="142"/>
    <cellStyle name="Migliaia [0] 14 9" xfId="143"/>
    <cellStyle name="Migliaia [0] 15 10" xfId="144"/>
    <cellStyle name="Migliaia [0] 15 11" xfId="145"/>
    <cellStyle name="Migliaia [0] 15 12" xfId="146"/>
    <cellStyle name="Migliaia [0] 15 13" xfId="147"/>
    <cellStyle name="Migliaia [0] 15 14" xfId="148"/>
    <cellStyle name="Migliaia [0] 15 2" xfId="149"/>
    <cellStyle name="Migliaia [0] 15 3" xfId="150"/>
    <cellStyle name="Migliaia [0] 15 4" xfId="151"/>
    <cellStyle name="Migliaia [0] 15 5" xfId="152"/>
    <cellStyle name="Migliaia [0] 15 6" xfId="153"/>
    <cellStyle name="Migliaia [0] 15 7" xfId="154"/>
    <cellStyle name="Migliaia [0] 15 8" xfId="155"/>
    <cellStyle name="Migliaia [0] 15 9" xfId="156"/>
    <cellStyle name="Migliaia [0] 16 10" xfId="157"/>
    <cellStyle name="Migliaia [0] 16 11" xfId="158"/>
    <cellStyle name="Migliaia [0] 16 12" xfId="159"/>
    <cellStyle name="Migliaia [0] 16 13" xfId="160"/>
    <cellStyle name="Migliaia [0] 16 14" xfId="161"/>
    <cellStyle name="Migliaia [0] 16 2" xfId="162"/>
    <cellStyle name="Migliaia [0] 16 3" xfId="163"/>
    <cellStyle name="Migliaia [0] 16 4" xfId="164"/>
    <cellStyle name="Migliaia [0] 16 5" xfId="165"/>
    <cellStyle name="Migliaia [0] 16 6" xfId="166"/>
    <cellStyle name="Migliaia [0] 16 7" xfId="167"/>
    <cellStyle name="Migliaia [0] 16 8" xfId="168"/>
    <cellStyle name="Migliaia [0] 16 9" xfId="169"/>
    <cellStyle name="Migliaia [0] 17 10" xfId="170"/>
    <cellStyle name="Migliaia [0] 17 11" xfId="171"/>
    <cellStyle name="Migliaia [0] 17 12" xfId="172"/>
    <cellStyle name="Migliaia [0] 17 13" xfId="173"/>
    <cellStyle name="Migliaia [0] 17 14" xfId="174"/>
    <cellStyle name="Migliaia [0] 17 2" xfId="175"/>
    <cellStyle name="Migliaia [0] 17 3" xfId="176"/>
    <cellStyle name="Migliaia [0] 17 4" xfId="177"/>
    <cellStyle name="Migliaia [0] 17 5" xfId="178"/>
    <cellStyle name="Migliaia [0] 17 6" xfId="179"/>
    <cellStyle name="Migliaia [0] 17 7" xfId="180"/>
    <cellStyle name="Migliaia [0] 17 8" xfId="181"/>
    <cellStyle name="Migliaia [0] 17 9" xfId="182"/>
    <cellStyle name="Migliaia [0] 18 10" xfId="183"/>
    <cellStyle name="Migliaia [0] 18 11" xfId="184"/>
    <cellStyle name="Migliaia [0] 18 12" xfId="185"/>
    <cellStyle name="Migliaia [0] 18 13" xfId="186"/>
    <cellStyle name="Migliaia [0] 18 14" xfId="187"/>
    <cellStyle name="Migliaia [0] 18 2" xfId="188"/>
    <cellStyle name="Migliaia [0] 18 3" xfId="189"/>
    <cellStyle name="Migliaia [0] 18 4" xfId="190"/>
    <cellStyle name="Migliaia [0] 18 5" xfId="191"/>
    <cellStyle name="Migliaia [0] 18 6" xfId="192"/>
    <cellStyle name="Migliaia [0] 18 7" xfId="193"/>
    <cellStyle name="Migliaia [0] 18 8" xfId="194"/>
    <cellStyle name="Migliaia [0] 18 9" xfId="195"/>
    <cellStyle name="Migliaia [0] 19 10" xfId="196"/>
    <cellStyle name="Migliaia [0] 19 11" xfId="197"/>
    <cellStyle name="Migliaia [0] 19 12" xfId="198"/>
    <cellStyle name="Migliaia [0] 19 13" xfId="199"/>
    <cellStyle name="Migliaia [0] 19 14" xfId="200"/>
    <cellStyle name="Migliaia [0] 19 2" xfId="201"/>
    <cellStyle name="Migliaia [0] 19 3" xfId="202"/>
    <cellStyle name="Migliaia [0] 19 4" xfId="203"/>
    <cellStyle name="Migliaia [0] 19 5" xfId="204"/>
    <cellStyle name="Migliaia [0] 19 6" xfId="205"/>
    <cellStyle name="Migliaia [0] 19 7" xfId="206"/>
    <cellStyle name="Migliaia [0] 19 8" xfId="207"/>
    <cellStyle name="Migliaia [0] 19 9" xfId="208"/>
    <cellStyle name="Migliaia [0] 2" xfId="209"/>
    <cellStyle name="Migliaia [0] 2 2" xfId="210"/>
    <cellStyle name="Migliaia [0] 2 2 2" xfId="211"/>
    <cellStyle name="Migliaia [0] 2 2 2 2" xfId="212"/>
    <cellStyle name="Migliaia [0] 2 2 2 2 2" xfId="213"/>
    <cellStyle name="Migliaia [0] 2 2 2 2 2 2" xfId="214"/>
    <cellStyle name="Migliaia [0] 2 2 2 2 2 2 2" xfId="215"/>
    <cellStyle name="Migliaia [0] 2 2 2 2 2 2 2 2" xfId="216"/>
    <cellStyle name="Migliaia [0] 2 2 2 2 2 2 2 3" xfId="217"/>
    <cellStyle name="Migliaia [0] 2 2 2 2 2 2 2 4" xfId="218"/>
    <cellStyle name="Migliaia [0] 2 2 2 2 2 2 3" xfId="219"/>
    <cellStyle name="Migliaia [0] 2 2 2 2 2 2 4" xfId="220"/>
    <cellStyle name="Migliaia [0] 2 2 2 2 2 2 5" xfId="221"/>
    <cellStyle name="Migliaia [0] 2 2 2 2 2 3" xfId="222"/>
    <cellStyle name="Migliaia [0] 2 2 2 2 2 3 2" xfId="223"/>
    <cellStyle name="Migliaia [0] 2 2 2 2 2 3 3" xfId="224"/>
    <cellStyle name="Migliaia [0] 2 2 2 2 2 3 4" xfId="225"/>
    <cellStyle name="Migliaia [0] 2 2 2 2 2 4" xfId="226"/>
    <cellStyle name="Migliaia [0] 2 2 2 2 2 5" xfId="227"/>
    <cellStyle name="Migliaia [0] 2 2 2 2 3" xfId="228"/>
    <cellStyle name="Migliaia [0] 2 2 2 2 3 2" xfId="229"/>
    <cellStyle name="Migliaia [0] 2 2 2 2 3 3" xfId="230"/>
    <cellStyle name="Migliaia [0] 2 2 2 2 3 4" xfId="231"/>
    <cellStyle name="Migliaia [0] 2 2 2 2 4" xfId="232"/>
    <cellStyle name="Migliaia [0] 2 2 2 2 5" xfId="233"/>
    <cellStyle name="Migliaia [0] 2 2 2 2 6" xfId="234"/>
    <cellStyle name="Migliaia [0] 2 2 2 3" xfId="235"/>
    <cellStyle name="Migliaia [0] 2 2 2 3 2" xfId="236"/>
    <cellStyle name="Migliaia [0] 2 2 2 3 2 2" xfId="237"/>
    <cellStyle name="Migliaia [0] 2 2 2 3 2 3" xfId="238"/>
    <cellStyle name="Migliaia [0] 2 2 2 3 2 4" xfId="239"/>
    <cellStyle name="Migliaia [0] 2 2 2 3 3" xfId="240"/>
    <cellStyle name="Migliaia [0] 2 2 2 3 4" xfId="241"/>
    <cellStyle name="Migliaia [0] 2 2 2 3 5" xfId="242"/>
    <cellStyle name="Migliaia [0] 2 2 2 4" xfId="243"/>
    <cellStyle name="Migliaia [0] 2 2 2 4 2" xfId="244"/>
    <cellStyle name="Migliaia [0] 2 2 2 4 3" xfId="245"/>
    <cellStyle name="Migliaia [0] 2 2 2 4 4" xfId="246"/>
    <cellStyle name="Migliaia [0] 2 2 2 5" xfId="247"/>
    <cellStyle name="Migliaia [0] 2 2 2 6" xfId="248"/>
    <cellStyle name="Migliaia [0] 2 2 3" xfId="249"/>
    <cellStyle name="Migliaia [0] 2 2 4" xfId="250"/>
    <cellStyle name="Migliaia [0] 2 2 4 2" xfId="251"/>
    <cellStyle name="Migliaia [0] 2 2 4 2 2" xfId="252"/>
    <cellStyle name="Migliaia [0] 2 2 4 2 2 2" xfId="253"/>
    <cellStyle name="Migliaia [0] 2 2 4 2 2 3" xfId="254"/>
    <cellStyle name="Migliaia [0] 2 2 4 2 2 4" xfId="255"/>
    <cellStyle name="Migliaia [0] 2 2 4 2 3" xfId="256"/>
    <cellStyle name="Migliaia [0] 2 2 4 2 4" xfId="257"/>
    <cellStyle name="Migliaia [0] 2 2 4 2 5" xfId="258"/>
    <cellStyle name="Migliaia [0] 2 2 4 3" xfId="259"/>
    <cellStyle name="Migliaia [0] 2 2 4 3 2" xfId="260"/>
    <cellStyle name="Migliaia [0] 2 2 4 3 3" xfId="261"/>
    <cellStyle name="Migliaia [0] 2 2 4 3 4" xfId="262"/>
    <cellStyle name="Migliaia [0] 2 2 4 4" xfId="263"/>
    <cellStyle name="Migliaia [0] 2 2 4 5" xfId="264"/>
    <cellStyle name="Migliaia [0] 2 2 5" xfId="265"/>
    <cellStyle name="Migliaia [0] 2 2 5 2" xfId="266"/>
    <cellStyle name="Migliaia [0] 2 2 5 3" xfId="267"/>
    <cellStyle name="Migliaia [0] 2 2 5 4" xfId="268"/>
    <cellStyle name="Migliaia [0] 2 2 6" xfId="269"/>
    <cellStyle name="Migliaia [0] 2 2 7" xfId="270"/>
    <cellStyle name="Migliaia [0] 2 2 8" xfId="271"/>
    <cellStyle name="Migliaia [0] 2 3" xfId="272"/>
    <cellStyle name="Migliaia [0] 2 4" xfId="273"/>
    <cellStyle name="Migliaia [0] 2 5" xfId="274"/>
    <cellStyle name="Migliaia [0] 2 6" xfId="275"/>
    <cellStyle name="Migliaia [0] 2 7" xfId="276"/>
    <cellStyle name="Migliaia [0] 2 8" xfId="277"/>
    <cellStyle name="Migliaia [0] 20 10" xfId="278"/>
    <cellStyle name="Migliaia [0] 20 11" xfId="279"/>
    <cellStyle name="Migliaia [0] 20 12" xfId="280"/>
    <cellStyle name="Migliaia [0] 20 13" xfId="281"/>
    <cellStyle name="Migliaia [0] 20 14" xfId="282"/>
    <cellStyle name="Migliaia [0] 20 2" xfId="283"/>
    <cellStyle name="Migliaia [0] 20 3" xfId="284"/>
    <cellStyle name="Migliaia [0] 20 4" xfId="285"/>
    <cellStyle name="Migliaia [0] 20 5" xfId="286"/>
    <cellStyle name="Migliaia [0] 20 6" xfId="287"/>
    <cellStyle name="Migliaia [0] 20 7" xfId="288"/>
    <cellStyle name="Migliaia [0] 20 8" xfId="289"/>
    <cellStyle name="Migliaia [0] 20 9" xfId="290"/>
    <cellStyle name="Migliaia [0] 21 10" xfId="291"/>
    <cellStyle name="Migliaia [0] 21 11" xfId="292"/>
    <cellStyle name="Migliaia [0] 21 12" xfId="293"/>
    <cellStyle name="Migliaia [0] 21 13" xfId="294"/>
    <cellStyle name="Migliaia [0] 21 14" xfId="295"/>
    <cellStyle name="Migliaia [0] 21 2" xfId="296"/>
    <cellStyle name="Migliaia [0] 21 3" xfId="297"/>
    <cellStyle name="Migliaia [0] 21 4" xfId="298"/>
    <cellStyle name="Migliaia [0] 21 5" xfId="299"/>
    <cellStyle name="Migliaia [0] 21 6" xfId="300"/>
    <cellStyle name="Migliaia [0] 21 7" xfId="301"/>
    <cellStyle name="Migliaia [0] 21 8" xfId="302"/>
    <cellStyle name="Migliaia [0] 21 9" xfId="303"/>
    <cellStyle name="Migliaia [0] 22 10" xfId="304"/>
    <cellStyle name="Migliaia [0] 22 11" xfId="305"/>
    <cellStyle name="Migliaia [0] 22 12" xfId="306"/>
    <cellStyle name="Migliaia [0] 22 13" xfId="307"/>
    <cellStyle name="Migliaia [0] 22 14" xfId="308"/>
    <cellStyle name="Migliaia [0] 22 2" xfId="309"/>
    <cellStyle name="Migliaia [0] 22 3" xfId="310"/>
    <cellStyle name="Migliaia [0] 22 4" xfId="311"/>
    <cellStyle name="Migliaia [0] 22 5" xfId="312"/>
    <cellStyle name="Migliaia [0] 22 6" xfId="313"/>
    <cellStyle name="Migliaia [0] 22 7" xfId="314"/>
    <cellStyle name="Migliaia [0] 22 8" xfId="315"/>
    <cellStyle name="Migliaia [0] 22 9" xfId="316"/>
    <cellStyle name="Migliaia [0] 3" xfId="317"/>
    <cellStyle name="Migliaia [0] 3 10" xfId="318"/>
    <cellStyle name="Migliaia [0] 3 11" xfId="319"/>
    <cellStyle name="Migliaia [0] 3 12" xfId="320"/>
    <cellStyle name="Migliaia [0] 3 13" xfId="321"/>
    <cellStyle name="Migliaia [0] 3 14" xfId="322"/>
    <cellStyle name="Migliaia [0] 3 2" xfId="323"/>
    <cellStyle name="Migliaia [0] 3 3" xfId="324"/>
    <cellStyle name="Migliaia [0] 3 4" xfId="325"/>
    <cellStyle name="Migliaia [0] 3 5" xfId="326"/>
    <cellStyle name="Migliaia [0] 3 6" xfId="327"/>
    <cellStyle name="Migliaia [0] 3 7" xfId="328"/>
    <cellStyle name="Migliaia [0] 3 8" xfId="329"/>
    <cellStyle name="Migliaia [0] 3 9" xfId="330"/>
    <cellStyle name="Migliaia [0] 4" xfId="331"/>
    <cellStyle name="Migliaia [0] 4 10" xfId="332"/>
    <cellStyle name="Migliaia [0] 4 11" xfId="333"/>
    <cellStyle name="Migliaia [0] 4 12" xfId="334"/>
    <cellStyle name="Migliaia [0] 4 13" xfId="335"/>
    <cellStyle name="Migliaia [0] 4 14" xfId="336"/>
    <cellStyle name="Migliaia [0] 4 15" xfId="337"/>
    <cellStyle name="Migliaia [0] 4 16" xfId="338"/>
    <cellStyle name="Migliaia [0] 4 17" xfId="339"/>
    <cellStyle name="Migliaia [0] 4 18" xfId="340"/>
    <cellStyle name="Migliaia [0] 4 19" xfId="341"/>
    <cellStyle name="Migliaia [0] 4 2" xfId="342"/>
    <cellStyle name="Migliaia [0] 4 3" xfId="343"/>
    <cellStyle name="Migliaia [0] 4 4" xfId="344"/>
    <cellStyle name="Migliaia [0] 4 5" xfId="345"/>
    <cellStyle name="Migliaia [0] 4 6" xfId="346"/>
    <cellStyle name="Migliaia [0] 4 7" xfId="347"/>
    <cellStyle name="Migliaia [0] 4 8" xfId="348"/>
    <cellStyle name="Migliaia [0] 4 9" xfId="349"/>
    <cellStyle name="Migliaia [0] 5 10" xfId="350"/>
    <cellStyle name="Migliaia [0] 5 11" xfId="351"/>
    <cellStyle name="Migliaia [0] 5 12" xfId="352"/>
    <cellStyle name="Migliaia [0] 5 13" xfId="353"/>
    <cellStyle name="Migliaia [0] 5 14" xfId="354"/>
    <cellStyle name="Migliaia [0] 5 2" xfId="355"/>
    <cellStyle name="Migliaia [0] 5 3" xfId="356"/>
    <cellStyle name="Migliaia [0] 5 4" xfId="357"/>
    <cellStyle name="Migliaia [0] 5 5" xfId="358"/>
    <cellStyle name="Migliaia [0] 5 6" xfId="359"/>
    <cellStyle name="Migliaia [0] 5 7" xfId="360"/>
    <cellStyle name="Migliaia [0] 5 8" xfId="361"/>
    <cellStyle name="Migliaia [0] 5 9" xfId="362"/>
    <cellStyle name="Migliaia [0] 6 10" xfId="363"/>
    <cellStyle name="Migliaia [0] 6 11" xfId="364"/>
    <cellStyle name="Migliaia [0] 6 12" xfId="365"/>
    <cellStyle name="Migliaia [0] 6 13" xfId="366"/>
    <cellStyle name="Migliaia [0] 6 14" xfId="367"/>
    <cellStyle name="Migliaia [0] 6 2" xfId="368"/>
    <cellStyle name="Migliaia [0] 6 3" xfId="369"/>
    <cellStyle name="Migliaia [0] 6 4" xfId="370"/>
    <cellStyle name="Migliaia [0] 6 5" xfId="371"/>
    <cellStyle name="Migliaia [0] 6 6" xfId="372"/>
    <cellStyle name="Migliaia [0] 6 7" xfId="373"/>
    <cellStyle name="Migliaia [0] 6 8" xfId="374"/>
    <cellStyle name="Migliaia [0] 6 9" xfId="375"/>
    <cellStyle name="Migliaia [0] 8 10" xfId="376"/>
    <cellStyle name="Migliaia [0] 8 11" xfId="377"/>
    <cellStyle name="Migliaia [0] 8 12" xfId="378"/>
    <cellStyle name="Migliaia [0] 8 13" xfId="379"/>
    <cellStyle name="Migliaia [0] 8 14" xfId="380"/>
    <cellStyle name="Migliaia [0] 8 2" xfId="381"/>
    <cellStyle name="Migliaia [0] 8 3" xfId="382"/>
    <cellStyle name="Migliaia [0] 8 4" xfId="383"/>
    <cellStyle name="Migliaia [0] 8 5" xfId="384"/>
    <cellStyle name="Migliaia [0] 8 6" xfId="385"/>
    <cellStyle name="Migliaia [0] 8 7" xfId="386"/>
    <cellStyle name="Migliaia [0] 8 8" xfId="387"/>
    <cellStyle name="Migliaia [0] 8 9" xfId="388"/>
    <cellStyle name="Migliaia [0]_CAPITOLO 3 2001" xfId="389"/>
    <cellStyle name="Migliaia 2" xfId="390"/>
    <cellStyle name="Migliaia 2 2" xfId="391"/>
    <cellStyle name="Migliaia 2 3" xfId="392"/>
    <cellStyle name="Migliaia 2 4" xfId="393"/>
    <cellStyle name="Migliaia 2 5" xfId="394"/>
    <cellStyle name="Migliaia 2 6" xfId="395"/>
    <cellStyle name="Migliaia 3" xfId="396"/>
    <cellStyle name="Migliaia 4" xfId="397"/>
    <cellStyle name="Migliaia 5" xfId="398"/>
    <cellStyle name="Neutrale" xfId="399"/>
    <cellStyle name="Neutrale 2" xfId="400"/>
    <cellStyle name="NewStyle" xfId="401"/>
    <cellStyle name="Normal_IT" xfId="402"/>
    <cellStyle name="Normale 10" xfId="403"/>
    <cellStyle name="Normale 10 2" xfId="404"/>
    <cellStyle name="Normale 10 3" xfId="405"/>
    <cellStyle name="Normale 10 4" xfId="406"/>
    <cellStyle name="Normale 11" xfId="407"/>
    <cellStyle name="Normale 12" xfId="408"/>
    <cellStyle name="Normale 13" xfId="409"/>
    <cellStyle name="Normale 14" xfId="410"/>
    <cellStyle name="Normale 15" xfId="411"/>
    <cellStyle name="Normale 16" xfId="412"/>
    <cellStyle name="Normale 17" xfId="413"/>
    <cellStyle name="Normale 18" xfId="414"/>
    <cellStyle name="Normale 19" xfId="415"/>
    <cellStyle name="Normale 2" xfId="416"/>
    <cellStyle name="Normale 2 2" xfId="417"/>
    <cellStyle name="Normale 2 3" xfId="418"/>
    <cellStyle name="Normale 2 4" xfId="419"/>
    <cellStyle name="Normale 20" xfId="420"/>
    <cellStyle name="Normale 21" xfId="421"/>
    <cellStyle name="Normale 22" xfId="422"/>
    <cellStyle name="Normale 3" xfId="423"/>
    <cellStyle name="Normale 3 10" xfId="424"/>
    <cellStyle name="Normale 3 11" xfId="425"/>
    <cellStyle name="Normale 3 12" xfId="426"/>
    <cellStyle name="Normale 3 13" xfId="427"/>
    <cellStyle name="Normale 3 14" xfId="428"/>
    <cellStyle name="Normale 3 15" xfId="429"/>
    <cellStyle name="Normale 3 16" xfId="430"/>
    <cellStyle name="Normale 3 17" xfId="431"/>
    <cellStyle name="Normale 3 18" xfId="432"/>
    <cellStyle name="Normale 3 19" xfId="433"/>
    <cellStyle name="Normale 3 2" xfId="434"/>
    <cellStyle name="Normale 3 20" xfId="435"/>
    <cellStyle name="Normale 3 21" xfId="436"/>
    <cellStyle name="Normale 3 22" xfId="437"/>
    <cellStyle name="Normale 3 23" xfId="438"/>
    <cellStyle name="Normale 3 24" xfId="439"/>
    <cellStyle name="Normale 3 3" xfId="440"/>
    <cellStyle name="Normale 3 4" xfId="441"/>
    <cellStyle name="Normale 3 5" xfId="442"/>
    <cellStyle name="Normale 3 6" xfId="443"/>
    <cellStyle name="Normale 3 7" xfId="444"/>
    <cellStyle name="Normale 3 8" xfId="445"/>
    <cellStyle name="Normale 3 9" xfId="446"/>
    <cellStyle name="Normale 3_Capitolo_3_Editoria" xfId="447"/>
    <cellStyle name="Normale 4" xfId="448"/>
    <cellStyle name="Normale 4 2" xfId="449"/>
    <cellStyle name="Normale 41 2" xfId="450"/>
    <cellStyle name="Normale 41 3" xfId="451"/>
    <cellStyle name="Normale 41 4" xfId="452"/>
    <cellStyle name="Normale 41 5" xfId="453"/>
    <cellStyle name="Normale 41 6" xfId="454"/>
    <cellStyle name="Normale 42 2" xfId="455"/>
    <cellStyle name="Normale 42 3" xfId="456"/>
    <cellStyle name="Normale 42 4" xfId="457"/>
    <cellStyle name="Normale 42 5" xfId="458"/>
    <cellStyle name="Normale 42 6" xfId="459"/>
    <cellStyle name="Normale 43 2" xfId="460"/>
    <cellStyle name="Normale 43 3" xfId="461"/>
    <cellStyle name="Normale 43 4" xfId="462"/>
    <cellStyle name="Normale 43 5" xfId="463"/>
    <cellStyle name="Normale 43 6" xfId="464"/>
    <cellStyle name="Normale 44 2" xfId="465"/>
    <cellStyle name="Normale 44 3" xfId="466"/>
    <cellStyle name="Normale 44 4" xfId="467"/>
    <cellStyle name="Normale 44 5" xfId="468"/>
    <cellStyle name="Normale 44 6" xfId="469"/>
    <cellStyle name="Normale 45 2" xfId="470"/>
    <cellStyle name="Normale 45 3" xfId="471"/>
    <cellStyle name="Normale 45 4" xfId="472"/>
    <cellStyle name="Normale 45 5" xfId="473"/>
    <cellStyle name="Normale 45 6" xfId="474"/>
    <cellStyle name="Normale 46 2" xfId="475"/>
    <cellStyle name="Normale 46 3" xfId="476"/>
    <cellStyle name="Normale 46 4" xfId="477"/>
    <cellStyle name="Normale 46 5" xfId="478"/>
    <cellStyle name="Normale 46 6" xfId="479"/>
    <cellStyle name="Normale 47 2" xfId="480"/>
    <cellStyle name="Normale 47 3" xfId="481"/>
    <cellStyle name="Normale 47 4" xfId="482"/>
    <cellStyle name="Normale 47 5" xfId="483"/>
    <cellStyle name="Normale 47 6" xfId="484"/>
    <cellStyle name="Normale 48 2" xfId="485"/>
    <cellStyle name="Normale 48 3" xfId="486"/>
    <cellStyle name="Normale 48 4" xfId="487"/>
    <cellStyle name="Normale 48 5" xfId="488"/>
    <cellStyle name="Normale 48 6" xfId="489"/>
    <cellStyle name="Normale 49 2" xfId="490"/>
    <cellStyle name="Normale 49 3" xfId="491"/>
    <cellStyle name="Normale 49 4" xfId="492"/>
    <cellStyle name="Normale 49 5" xfId="493"/>
    <cellStyle name="Normale 49 6" xfId="494"/>
    <cellStyle name="Normale 5" xfId="495"/>
    <cellStyle name="Normale 50 2" xfId="496"/>
    <cellStyle name="Normale 50 3" xfId="497"/>
    <cellStyle name="Normale 50 4" xfId="498"/>
    <cellStyle name="Normale 50 5" xfId="499"/>
    <cellStyle name="Normale 50 6" xfId="500"/>
    <cellStyle name="Normale 51 2" xfId="501"/>
    <cellStyle name="Normale 51 3" xfId="502"/>
    <cellStyle name="Normale 51 4" xfId="503"/>
    <cellStyle name="Normale 51 5" xfId="504"/>
    <cellStyle name="Normale 51 6" xfId="505"/>
    <cellStyle name="Normale 52 2" xfId="506"/>
    <cellStyle name="Normale 52 3" xfId="507"/>
    <cellStyle name="Normale 52 4" xfId="508"/>
    <cellStyle name="Normale 52 5" xfId="509"/>
    <cellStyle name="Normale 52 6" xfId="510"/>
    <cellStyle name="Normale 53 2" xfId="511"/>
    <cellStyle name="Normale 53 3" xfId="512"/>
    <cellStyle name="Normale 53 4" xfId="513"/>
    <cellStyle name="Normale 53 5" xfId="514"/>
    <cellStyle name="Normale 53 6" xfId="515"/>
    <cellStyle name="Normale 54 2" xfId="516"/>
    <cellStyle name="Normale 54 3" xfId="517"/>
    <cellStyle name="Normale 54 4" xfId="518"/>
    <cellStyle name="Normale 54 5" xfId="519"/>
    <cellStyle name="Normale 54 6" xfId="520"/>
    <cellStyle name="Normale 56" xfId="521"/>
    <cellStyle name="Normale 6" xfId="522"/>
    <cellStyle name="Normale 6 2" xfId="523"/>
    <cellStyle name="Normale 6 3" xfId="524"/>
    <cellStyle name="Normale 6 4" xfId="525"/>
    <cellStyle name="Normale 6 5" xfId="526"/>
    <cellStyle name="Normale 7" xfId="527"/>
    <cellStyle name="Normale 7 2" xfId="528"/>
    <cellStyle name="Normale 8" xfId="529"/>
    <cellStyle name="Normale 8 2" xfId="530"/>
    <cellStyle name="Normale 8 3" xfId="531"/>
    <cellStyle name="Normale 8 4" xfId="532"/>
    <cellStyle name="Normale 9" xfId="533"/>
    <cellStyle name="Normale 9 2" xfId="534"/>
    <cellStyle name="Normale 9 3" xfId="535"/>
    <cellStyle name="Normale 9 4" xfId="536"/>
    <cellStyle name="Normale 9 5" xfId="537"/>
    <cellStyle name="Normale_CAPITOLO 3 2001" xfId="538"/>
    <cellStyle name="Normale_data_set_classi 2002" xfId="539"/>
    <cellStyle name="Normale_distribuzione terr.editori2002" xfId="540"/>
    <cellStyle name="Normale_Foglio1" xfId="541"/>
    <cellStyle name="Normale_Foglio1_1" xfId="542"/>
    <cellStyle name="Normale_Nuovo Foglioproduzione libraria 2007l" xfId="543"/>
    <cellStyle name="Normale_Tav 2" xfId="544"/>
    <cellStyle name="Normale_Tav 31" xfId="545"/>
    <cellStyle name="Normale_Tavole e grafici inseriti nel testo_biblio_edi" xfId="546"/>
    <cellStyle name="Normale_Tavole statistiche_Produzione libraria 2007" xfId="547"/>
    <cellStyle name="Normale_Tavole_cultura 2" xfId="548"/>
    <cellStyle name="Normale_TAVOLE_STATISTICA_IN_BREVE_DEFINITIVE_rev_3" xfId="549"/>
    <cellStyle name="Normale_x tipo e classi" xfId="550"/>
    <cellStyle name="Nota" xfId="551"/>
    <cellStyle name="Nota 2" xfId="552"/>
    <cellStyle name="Nota 2 2" xfId="553"/>
    <cellStyle name="Nota 2 3" xfId="554"/>
    <cellStyle name="Nota 2 4" xfId="555"/>
    <cellStyle name="Nota 2 5" xfId="556"/>
    <cellStyle name="Nota 2 6" xfId="557"/>
    <cellStyle name="Nota 3" xfId="558"/>
    <cellStyle name="Nuovo" xfId="559"/>
    <cellStyle name="Output" xfId="560"/>
    <cellStyle name="Output 2" xfId="561"/>
    <cellStyle name="Percent" xfId="562"/>
    <cellStyle name="Percentuale 2" xfId="563"/>
    <cellStyle name="Percentuale 2 10" xfId="564"/>
    <cellStyle name="Percentuale 2 11" xfId="565"/>
    <cellStyle name="Percentuale 2 12" xfId="566"/>
    <cellStyle name="Percentuale 2 13" xfId="567"/>
    <cellStyle name="Percentuale 2 14" xfId="568"/>
    <cellStyle name="Percentuale 2 2" xfId="569"/>
    <cellStyle name="Percentuale 2 3" xfId="570"/>
    <cellStyle name="Percentuale 2 4" xfId="571"/>
    <cellStyle name="Percentuale 2 5" xfId="572"/>
    <cellStyle name="Percentuale 2 6" xfId="573"/>
    <cellStyle name="Percentuale 2 7" xfId="574"/>
    <cellStyle name="Percentuale 2 8" xfId="575"/>
    <cellStyle name="Percentuale 2 9" xfId="576"/>
    <cellStyle name="Standard" xfId="577"/>
    <cellStyle name="T_fiancata" xfId="578"/>
    <cellStyle name="T_fiancata_pop_2012" xfId="579"/>
    <cellStyle name="T_fiancata_S01I03T12p0_2013" xfId="580"/>
    <cellStyle name="T_intero" xfId="581"/>
    <cellStyle name="T_intestazione bassa" xfId="582"/>
    <cellStyle name="T_intestazione bassa_S01I03T12p0_2013" xfId="583"/>
    <cellStyle name="Testo avviso" xfId="584"/>
    <cellStyle name="Testo avviso 2" xfId="585"/>
    <cellStyle name="Testo descrittivo" xfId="586"/>
    <cellStyle name="Testo descrittivo 2" xfId="587"/>
    <cellStyle name="Titolo" xfId="588"/>
    <cellStyle name="Titolo 1" xfId="589"/>
    <cellStyle name="Titolo 1 2" xfId="590"/>
    <cellStyle name="Titolo 2" xfId="591"/>
    <cellStyle name="Titolo 2 2" xfId="592"/>
    <cellStyle name="Titolo 3" xfId="593"/>
    <cellStyle name="Titolo 3 2" xfId="594"/>
    <cellStyle name="Titolo 4" xfId="595"/>
    <cellStyle name="Titolo 4 2" xfId="596"/>
    <cellStyle name="Totale" xfId="597"/>
    <cellStyle name="Totale 2" xfId="598"/>
    <cellStyle name="Valore non valido" xfId="599"/>
    <cellStyle name="Valore non valido 2" xfId="600"/>
    <cellStyle name="Valore valido" xfId="601"/>
    <cellStyle name="Valore valido 2" xfId="602"/>
    <cellStyle name="Currency" xfId="603"/>
    <cellStyle name="Valuta (0)_020020vINC" xfId="604"/>
    <cellStyle name="Currency [0]" xfId="6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33</xdr:row>
      <xdr:rowOff>9525</xdr:rowOff>
    </xdr:from>
    <xdr:to>
      <xdr:col>11</xdr:col>
      <xdr:colOff>19050</xdr:colOff>
      <xdr:row>34</xdr:row>
      <xdr:rowOff>66675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52400" y="3990975"/>
          <a:ext cx="6038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Editori che hanno pubblicato almeno un'opera libraria nell'anno considerato; in particolare si definiscono "piccoli" quelli che hanno pubblicato da 1 a 10 opere; "medi" da 11 a 50 opere; "grandi" oltre 50 opere.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19050</xdr:rowOff>
    </xdr:from>
    <xdr:to>
      <xdr:col>7</xdr:col>
      <xdr:colOff>0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2950" y="19050"/>
          <a:ext cx="5772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Editori per elementi indicati come fattori di maggiore ostacolo alla propensione per la lettura in Italia e tipo di editore - Anno 2014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(a)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percentuali)</a:t>
          </a:r>
        </a:p>
      </xdr:txBody>
    </xdr:sp>
    <xdr:clientData/>
  </xdr:twoCellAnchor>
  <xdr:oneCellAnchor>
    <xdr:from>
      <xdr:col>0</xdr:col>
      <xdr:colOff>133350</xdr:colOff>
      <xdr:row>18</xdr:row>
      <xdr:rowOff>0</xdr:rowOff>
    </xdr:from>
    <xdr:ext cx="6400800" cy="295275"/>
    <xdr:sp>
      <xdr:nvSpPr>
        <xdr:cNvPr id="2" name="Text Box 2"/>
        <xdr:cNvSpPr txBox="1">
          <a:spLocks noChangeArrowheads="1"/>
        </xdr:cNvSpPr>
      </xdr:nvSpPr>
      <xdr:spPr>
        <a:xfrm>
          <a:off x="133350" y="3228975"/>
          <a:ext cx="6400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 valori percentuali sono calcolati sul numero complessivo di rispondenti. La somma dei valori percentuali per colonna può essere maggiore di 100 perché erano possibili più risposte.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0550" y="0"/>
          <a:ext cx="590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Opere pubblicate e tiratura per tipo di edizione e materia trattata - Anno 2010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  <xdr:oneCellAnchor>
    <xdr:from>
      <xdr:col>0</xdr:col>
      <xdr:colOff>771525</xdr:colOff>
      <xdr:row>0</xdr:row>
      <xdr:rowOff>9525</xdr:rowOff>
    </xdr:from>
    <xdr:ext cx="6057900" cy="419100"/>
    <xdr:sp>
      <xdr:nvSpPr>
        <xdr:cNvPr id="2" name="Text Box 258"/>
        <xdr:cNvSpPr txBox="1">
          <a:spLocks noChangeArrowheads="1"/>
        </xdr:cNvSpPr>
      </xdr:nvSpPr>
      <xdr:spPr>
        <a:xfrm>
          <a:off x="771525" y="9525"/>
          <a:ext cx="60579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Editori per interventi ritenuti utili allo sviluppo del settore editoriale e tipo di editore - Anno 2014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percentuali )</a:t>
          </a:r>
        </a:p>
      </xdr:txBody>
    </xdr:sp>
    <xdr:clientData/>
  </xdr:oneCellAnchor>
  <xdr:oneCellAnchor>
    <xdr:from>
      <xdr:col>0</xdr:col>
      <xdr:colOff>180975</xdr:colOff>
      <xdr:row>22</xdr:row>
      <xdr:rowOff>0</xdr:rowOff>
    </xdr:from>
    <xdr:ext cx="6334125" cy="323850"/>
    <xdr:sp>
      <xdr:nvSpPr>
        <xdr:cNvPr id="3" name="Text Box 3"/>
        <xdr:cNvSpPr txBox="1">
          <a:spLocks noChangeArrowheads="1"/>
        </xdr:cNvSpPr>
      </xdr:nvSpPr>
      <xdr:spPr>
        <a:xfrm>
          <a:off x="180975" y="3638550"/>
          <a:ext cx="63341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Il valore percentuale è calcolato sul numero complessivo di rispondenti. La somma dei valori percentuali per colonna può essere maggiore di 100 perché erano possibili più risposte.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" y="0"/>
          <a:ext cx="5848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Opere di varia adulti e tiratura per tipo di edizione e materia trattata - Anno 2010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  <xdr:oneCellAnchor>
    <xdr:from>
      <xdr:col>0</xdr:col>
      <xdr:colOff>752475</xdr:colOff>
      <xdr:row>0</xdr:row>
      <xdr:rowOff>9525</xdr:rowOff>
    </xdr:from>
    <xdr:ext cx="5791200" cy="323850"/>
    <xdr:sp>
      <xdr:nvSpPr>
        <xdr:cNvPr id="2" name="Text Box 257"/>
        <xdr:cNvSpPr txBox="1">
          <a:spLocks noChangeArrowheads="1"/>
        </xdr:cNvSpPr>
      </xdr:nvSpPr>
      <xdr:spPr>
        <a:xfrm>
          <a:off x="752475" y="9525"/>
          <a:ext cx="5791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Editori per canali di distribuzione ritenuti maggiormente strategici per accrescere la domanda e ampliare il mercato editoriale e per tipo di editore - Anno 2014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percentuali)</a:t>
          </a:r>
        </a:p>
      </xdr:txBody>
    </xdr:sp>
    <xdr:clientData/>
  </xdr:oneCellAnchor>
  <xdr:oneCellAnchor>
    <xdr:from>
      <xdr:col>0</xdr:col>
      <xdr:colOff>171450</xdr:colOff>
      <xdr:row>15</xdr:row>
      <xdr:rowOff>0</xdr:rowOff>
    </xdr:from>
    <xdr:ext cx="6467475" cy="304800"/>
    <xdr:sp>
      <xdr:nvSpPr>
        <xdr:cNvPr id="3" name="Text Box 3"/>
        <xdr:cNvSpPr txBox="1">
          <a:spLocks noChangeArrowheads="1"/>
        </xdr:cNvSpPr>
      </xdr:nvSpPr>
      <xdr:spPr>
        <a:xfrm>
          <a:off x="171450" y="2219325"/>
          <a:ext cx="6467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Il valore percentuale è calcolato sul numero complessivo di rispondenti. La somma dei valori percentuali per colonna può essere maggiore di 100 perché erano possibili più risposte.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 flipV="1">
          <a:off x="685800" y="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Opere per ragazzi e tiratura per tipo di edizione e materia trattata - Anno 2010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  <xdr:twoCellAnchor>
    <xdr:from>
      <xdr:col>0</xdr:col>
      <xdr:colOff>752475</xdr:colOff>
      <xdr:row>0</xdr:row>
      <xdr:rowOff>19050</xdr:rowOff>
    </xdr:from>
    <xdr:to>
      <xdr:col>5</xdr:col>
      <xdr:colOff>0</xdr:colOff>
      <xdr:row>2</xdr:row>
      <xdr:rowOff>19050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752475" y="19050"/>
          <a:ext cx="5343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Canali utilizzati per la commercializzazione dei titoli pubblicati per tipo di editore - Anno 2014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percentuali )</a:t>
          </a:r>
        </a:p>
      </xdr:txBody>
    </xdr:sp>
    <xdr:clientData/>
  </xdr:twoCellAnchor>
  <xdr:oneCellAnchor>
    <xdr:from>
      <xdr:col>0</xdr:col>
      <xdr:colOff>142875</xdr:colOff>
      <xdr:row>16</xdr:row>
      <xdr:rowOff>95250</xdr:rowOff>
    </xdr:from>
    <xdr:ext cx="5943600" cy="314325"/>
    <xdr:sp>
      <xdr:nvSpPr>
        <xdr:cNvPr id="3" name="Text Box 3"/>
        <xdr:cNvSpPr txBox="1">
          <a:spLocks noChangeArrowheads="1"/>
        </xdr:cNvSpPr>
      </xdr:nvSpPr>
      <xdr:spPr>
        <a:xfrm>
          <a:off x="142875" y="2152650"/>
          <a:ext cx="59436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Il valore percentuale è calcolato sul numero complessivo di rispondenti. La somma dei valori percentuali di colonna è superiore a 100 perché ciascun editore può utilizzare contemporaneamente più canali di distribuzione.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9525</xdr:rowOff>
    </xdr:from>
    <xdr:to>
      <xdr:col>4</xdr:col>
      <xdr:colOff>876300</xdr:colOff>
      <xdr:row>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0" y="9525"/>
          <a:ext cx="4467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Editori per quota di copie invendute sul totale delle copie distribuite nel corso del 2014  per tipo di editore - Anno 2014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(a)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percentuali)</a:t>
          </a:r>
        </a:p>
      </xdr:txBody>
    </xdr:sp>
    <xdr:clientData/>
  </xdr:twoCellAnchor>
  <xdr:oneCellAnchor>
    <xdr:from>
      <xdr:col>0</xdr:col>
      <xdr:colOff>123825</xdr:colOff>
      <xdr:row>18</xdr:row>
      <xdr:rowOff>0</xdr:rowOff>
    </xdr:from>
    <xdr:ext cx="6572250" cy="304800"/>
    <xdr:sp>
      <xdr:nvSpPr>
        <xdr:cNvPr id="2" name="Text Box 2"/>
        <xdr:cNvSpPr txBox="1">
          <a:spLocks noChangeArrowheads="1"/>
        </xdr:cNvSpPr>
      </xdr:nvSpPr>
      <xdr:spPr>
        <a:xfrm>
          <a:off x="123825" y="2247900"/>
          <a:ext cx="6572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Il valore percentuale è calcolato sul numero complessivo di rispondenti. 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7700" y="0"/>
          <a:ext cx="5286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 Opere pubblicate in lingua originale e tradotte per materia trattata - Anno 2010
</a:t>
          </a:r>
        </a:p>
      </xdr:txBody>
    </xdr:sp>
    <xdr:clientData/>
  </xdr:twoCellAnchor>
  <xdr:oneCellAnchor>
    <xdr:from>
      <xdr:col>0</xdr:col>
      <xdr:colOff>790575</xdr:colOff>
      <xdr:row>0</xdr:row>
      <xdr:rowOff>19050</xdr:rowOff>
    </xdr:from>
    <xdr:ext cx="5743575" cy="390525"/>
    <xdr:sp>
      <xdr:nvSpPr>
        <xdr:cNvPr id="2" name="Text Box 256"/>
        <xdr:cNvSpPr txBox="1">
          <a:spLocks noChangeArrowheads="1"/>
        </xdr:cNvSpPr>
      </xdr:nvSpPr>
      <xdr:spPr>
        <a:xfrm>
          <a:off x="790575" y="19050"/>
          <a:ext cx="57435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Editori per caratteristiche degli e-book ritenute maggiormente apprezzate dal pubblico in Italia e tipo di editore - Anno 2014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(a)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percentuali)</a:t>
          </a:r>
        </a:p>
      </xdr:txBody>
    </xdr:sp>
    <xdr:clientData/>
  </xdr:oneCellAnchor>
  <xdr:oneCellAnchor>
    <xdr:from>
      <xdr:col>0</xdr:col>
      <xdr:colOff>161925</xdr:colOff>
      <xdr:row>20</xdr:row>
      <xdr:rowOff>19050</xdr:rowOff>
    </xdr:from>
    <xdr:ext cx="6315075" cy="333375"/>
    <xdr:sp>
      <xdr:nvSpPr>
        <xdr:cNvPr id="3" name="Text Box 3"/>
        <xdr:cNvSpPr txBox="1">
          <a:spLocks noChangeArrowheads="1"/>
        </xdr:cNvSpPr>
      </xdr:nvSpPr>
      <xdr:spPr>
        <a:xfrm>
          <a:off x="161925" y="3105150"/>
          <a:ext cx="6315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Il valore percentuale è calcolato sul numero complessivo di rispondenti. La somma dei valori percentuali per colonna può essere maggiore di 100 perché erano possibili più risposte.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7700" y="0"/>
          <a:ext cx="492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 Opere pubblicate in lingua originale e tradotte per materia trattata - Anno 2010
</a:t>
          </a:r>
        </a:p>
      </xdr:txBody>
    </xdr:sp>
    <xdr:clientData/>
  </xdr:twoCellAnchor>
  <xdr:oneCellAnchor>
    <xdr:from>
      <xdr:col>0</xdr:col>
      <xdr:colOff>781050</xdr:colOff>
      <xdr:row>0</xdr:row>
      <xdr:rowOff>19050</xdr:rowOff>
    </xdr:from>
    <xdr:ext cx="5543550" cy="390525"/>
    <xdr:sp>
      <xdr:nvSpPr>
        <xdr:cNvPr id="2" name="Text Box 256"/>
        <xdr:cNvSpPr txBox="1">
          <a:spLocks noChangeArrowheads="1"/>
        </xdr:cNvSpPr>
      </xdr:nvSpPr>
      <xdr:spPr>
        <a:xfrm>
          <a:off x="781050" y="19050"/>
          <a:ext cx="5543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Editori per fattori ritenuti di maggiore ostacolo alla diffusione degli e-book in Italia, per tipo di editore - Anno 2014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(a)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percentuali)</a:t>
          </a:r>
        </a:p>
      </xdr:txBody>
    </xdr:sp>
    <xdr:clientData/>
  </xdr:oneCellAnchor>
  <xdr:oneCellAnchor>
    <xdr:from>
      <xdr:col>0</xdr:col>
      <xdr:colOff>161925</xdr:colOff>
      <xdr:row>20</xdr:row>
      <xdr:rowOff>0</xdr:rowOff>
    </xdr:from>
    <xdr:ext cx="6143625" cy="342900"/>
    <xdr:sp>
      <xdr:nvSpPr>
        <xdr:cNvPr id="3" name="Text Box 3"/>
        <xdr:cNvSpPr txBox="1">
          <a:spLocks noChangeArrowheads="1"/>
        </xdr:cNvSpPr>
      </xdr:nvSpPr>
      <xdr:spPr>
        <a:xfrm>
          <a:off x="161925" y="3105150"/>
          <a:ext cx="6143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Il valore percentuale è calcolato sul numero complessivo di rispondenti. La somma dei valori percentuali per colonna può essere maggiore di 100 perché erano possibili più risposte.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4850" y="0"/>
          <a:ext cx="459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Tiratura delle opere pubblicate in lingua originale e tradotte, per materia trattata - Anno 2010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in migliaia)</a:t>
          </a:r>
        </a:p>
      </xdr:txBody>
    </xdr:sp>
    <xdr:clientData/>
  </xdr:twoCellAnchor>
  <xdr:oneCellAnchor>
    <xdr:from>
      <xdr:col>0</xdr:col>
      <xdr:colOff>457200</xdr:colOff>
      <xdr:row>2</xdr:row>
      <xdr:rowOff>0</xdr:rowOff>
    </xdr:from>
    <xdr:ext cx="76200" cy="152400"/>
    <xdr:sp fLocksText="0">
      <xdr:nvSpPr>
        <xdr:cNvPr id="2" name="Text Box 2"/>
        <xdr:cNvSpPr txBox="1">
          <a:spLocks noChangeArrowheads="1"/>
        </xdr:cNvSpPr>
      </xdr:nvSpPr>
      <xdr:spPr>
        <a:xfrm>
          <a:off x="457200" y="304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771525</xdr:colOff>
      <xdr:row>0</xdr:row>
      <xdr:rowOff>28575</xdr:rowOff>
    </xdr:from>
    <xdr:to>
      <xdr:col>6</xdr:col>
      <xdr:colOff>0</xdr:colOff>
      <xdr:row>2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771525" y="28575"/>
          <a:ext cx="5353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Editori per valutazione dell'impatto previsto nei prossimi tre anni del processo di digitalizzazione del settore sull'attività e sul mercato editoriale, per tipo di editore - Anno 2014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(valori percentuali)</a:t>
          </a:r>
        </a:p>
      </xdr:txBody>
    </xdr:sp>
    <xdr:clientData/>
  </xdr:twoCellAnchor>
  <xdr:oneCellAnchor>
    <xdr:from>
      <xdr:col>0</xdr:col>
      <xdr:colOff>457200</xdr:colOff>
      <xdr:row>2</xdr:row>
      <xdr:rowOff>19050</xdr:rowOff>
    </xdr:from>
    <xdr:ext cx="76200" cy="152400"/>
    <xdr:sp fLocksText="0">
      <xdr:nvSpPr>
        <xdr:cNvPr id="4" name="Text Box 2"/>
        <xdr:cNvSpPr txBox="1">
          <a:spLocks noChangeArrowheads="1"/>
        </xdr:cNvSpPr>
      </xdr:nvSpPr>
      <xdr:spPr>
        <a:xfrm>
          <a:off x="457200" y="323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28575</xdr:rowOff>
    </xdr:from>
    <xdr:to>
      <xdr:col>20</xdr:col>
      <xdr:colOff>238125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71525" y="28575"/>
          <a:ext cx="6267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Persone di 6 anni e più che hanno letto almeno un libro negli ultimi 12 mesi per regione - Anni 1995-2015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100 persone con le stesse caratteristiche)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73</xdr:row>
      <xdr:rowOff>0</xdr:rowOff>
    </xdr:from>
    <xdr:to>
      <xdr:col>8</xdr:col>
      <xdr:colOff>0</xdr:colOff>
      <xdr:row>73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28700" y="7829550"/>
          <a:ext cx="487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Editori  attivi e con produzione nulla per tipologia e provincia - Anno 2002</a:t>
          </a:r>
        </a:p>
      </xdr:txBody>
    </xdr:sp>
    <xdr:clientData/>
  </xdr:twoCellAnchor>
  <xdr:twoCellAnchor>
    <xdr:from>
      <xdr:col>0</xdr:col>
      <xdr:colOff>666750</xdr:colOff>
      <xdr:row>0</xdr:row>
      <xdr:rowOff>0</xdr:rowOff>
    </xdr:from>
    <xdr:to>
      <xdr:col>9</xdr:col>
      <xdr:colOff>0</xdr:colOff>
      <xdr:row>1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6750" y="0"/>
          <a:ext cx="6067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Editori attivi per tipo di editore e editori con produzione nulla, per provincia e regione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Anno 2014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0</xdr:rowOff>
    </xdr:from>
    <xdr:to>
      <xdr:col>5</xdr:col>
      <xdr:colOff>0</xdr:colOff>
      <xdr:row>2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" y="0"/>
          <a:ext cx="4791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Editori, opere pubblicate, tiratura,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prezzo, valore della produzione, diritti di edizione acquistati e venduti all'estero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tipo di editore - Anno 2014</a:t>
          </a:r>
        </a:p>
      </xdr:txBody>
    </xdr:sp>
    <xdr:clientData/>
  </xdr:twoCellAnchor>
  <xdr:twoCellAnchor>
    <xdr:from>
      <xdr:col>0</xdr:col>
      <xdr:colOff>657225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57225" y="5857875"/>
          <a:ext cx="5429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Editori e opere pubblicate - Anno 2002</a:t>
          </a:r>
        </a:p>
      </xdr:txBody>
    </xdr:sp>
    <xdr:clientData/>
  </xdr:twoCellAnchor>
  <xdr:twoCellAnchor>
    <xdr:from>
      <xdr:col>0</xdr:col>
      <xdr:colOff>161925</xdr:colOff>
      <xdr:row>32</xdr:row>
      <xdr:rowOff>0</xdr:rowOff>
    </xdr:from>
    <xdr:to>
      <xdr:col>5</xdr:col>
      <xdr:colOff>47625</xdr:colOff>
      <xdr:row>34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4343400"/>
          <a:ext cx="5353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 valori si riferiscono agli editori "attivi" cioè quelli che hanno pubblicato almeno un'opera libraria nell'anno considerato, e in particolare si definiscono "piccoli" quelli che hanno pubblicato da 1 a 10 opere; "medi" da 11 a 50 opere; "grandi" oltre 50 opere.</a:t>
          </a:r>
        </a:p>
      </xdr:txBody>
    </xdr:sp>
    <xdr:clientData/>
  </xdr:twoCellAnchor>
  <xdr:twoCellAnchor>
    <xdr:from>
      <xdr:col>0</xdr:col>
      <xdr:colOff>190500</xdr:colOff>
      <xdr:row>33</xdr:row>
      <xdr:rowOff>104775</xdr:rowOff>
    </xdr:from>
    <xdr:to>
      <xdr:col>4</xdr:col>
      <xdr:colOff>619125</xdr:colOff>
      <xdr:row>35</xdr:row>
      <xdr:rowOff>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190500" y="4562475"/>
          <a:ext cx="5248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Il valore totale della produzione libraria è calcolato dalla sommatoria del prezzo di copertina di ciascuna opera moltiplicato per il numero delle copie stampate.</a:t>
          </a:r>
        </a:p>
      </xdr:txBody>
    </xdr:sp>
    <xdr:clientData/>
  </xdr:twoCellAnchor>
  <xdr:twoCellAnchor>
    <xdr:from>
      <xdr:col>0</xdr:col>
      <xdr:colOff>152400</xdr:colOff>
      <xdr:row>35</xdr:row>
      <xdr:rowOff>0</xdr:rowOff>
    </xdr:from>
    <xdr:to>
      <xdr:col>4</xdr:col>
      <xdr:colOff>628650</xdr:colOff>
      <xdr:row>37</xdr:row>
      <xdr:rowOff>47625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152400" y="4838700"/>
          <a:ext cx="5295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La quota percentuale è calcolata sul totale delle opere pubblicate nel 2014 per ciascuna classe di editori, al netto delle mancate risposte (riferite a 2.468 opere pubblicate da  39 editori intervistati).</a:t>
          </a:r>
        </a:p>
      </xdr:txBody>
    </xdr:sp>
    <xdr:clientData/>
  </xdr:twoCellAnchor>
  <xdr:twoCellAnchor>
    <xdr:from>
      <xdr:col>0</xdr:col>
      <xdr:colOff>171450</xdr:colOff>
      <xdr:row>36</xdr:row>
      <xdr:rowOff>104775</xdr:rowOff>
    </xdr:from>
    <xdr:to>
      <xdr:col>5</xdr:col>
      <xdr:colOff>9525</xdr:colOff>
      <xdr:row>39</xdr:row>
      <xdr:rowOff>38100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171450" y="5057775"/>
          <a:ext cx="5305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La quota percentuale è calcolata sul totale delle opere pubblicate nel 2014 per ciascuna classe di editori, al netto delle mancate risposte (riferite a 4.162 opere pubblicate da 63 editori intervistati).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0</xdr:rowOff>
    </xdr:from>
    <xdr:to>
      <xdr:col>4</xdr:col>
      <xdr:colOff>895350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" y="0"/>
          <a:ext cx="4286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Opere pubblicate per tipo di editore, genere e tipo di edizione - Anno 2014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4</xdr:col>
      <xdr:colOff>857250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0" y="0"/>
          <a:ext cx="5934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Opere pubblicate per tipo di editore e materia - Anno 2014</a:t>
          </a:r>
        </a:p>
      </xdr:txBody>
    </xdr:sp>
    <xdr:clientData/>
  </xdr:twoCellAnchor>
  <xdr:twoCellAnchor>
    <xdr:from>
      <xdr:col>0</xdr:col>
      <xdr:colOff>152400</xdr:colOff>
      <xdr:row>50</xdr:row>
      <xdr:rowOff>9525</xdr:rowOff>
    </xdr:from>
    <xdr:to>
      <xdr:col>4</xdr:col>
      <xdr:colOff>809625</xdr:colOff>
      <xdr:row>59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2400" y="6029325"/>
          <a:ext cx="64008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Comprende: bibliografie, enciclopedie, eccetera esclusi i dizionari.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Esclusi i libri di testo per le scuole primarie e secondarie, i libri parascolastici  ed  i testi universitari.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Solo con riguardo al carattere economico.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Compresi i testi di steno-dattilografia.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riguardo all'aspetto organizzativo, amministrativo e tecnico.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Comprende:  teatro, cinematografo, radio, tv, manifestazioni varie.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Compresa archeologia e preistoria.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Escluse biografie.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0</xdr:rowOff>
    </xdr:from>
    <xdr:to>
      <xdr:col>4</xdr:col>
      <xdr:colOff>952500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" y="0"/>
          <a:ext cx="595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Opere pubblicate per tipo di editore, genere e tipo di edizione - Anno 2007</a:t>
          </a:r>
        </a:p>
      </xdr:txBody>
    </xdr:sp>
    <xdr:clientData/>
  </xdr:twoCellAnchor>
  <xdr:oneCellAnchor>
    <xdr:from>
      <xdr:col>0</xdr:col>
      <xdr:colOff>685800</xdr:colOff>
      <xdr:row>0</xdr:row>
      <xdr:rowOff>0</xdr:rowOff>
    </xdr:from>
    <xdr:ext cx="6057900" cy="228600"/>
    <xdr:sp>
      <xdr:nvSpPr>
        <xdr:cNvPr id="2" name="Text Box 2"/>
        <xdr:cNvSpPr txBox="1">
          <a:spLocks noChangeArrowheads="1"/>
        </xdr:cNvSpPr>
      </xdr:nvSpPr>
      <xdr:spPr>
        <a:xfrm>
          <a:off x="685800" y="0"/>
          <a:ext cx="6057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Tiratura delle opere pubblicate per tipo di editore e materia - Anno 2014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(tiratura in migliaia di copie stampate)</a:t>
          </a:r>
        </a:p>
      </xdr:txBody>
    </xdr:sp>
    <xdr:clientData/>
  </xdr:oneCellAnchor>
  <xdr:twoCellAnchor>
    <xdr:from>
      <xdr:col>0</xdr:col>
      <xdr:colOff>152400</xdr:colOff>
      <xdr:row>50</xdr:row>
      <xdr:rowOff>0</xdr:rowOff>
    </xdr:from>
    <xdr:to>
      <xdr:col>4</xdr:col>
      <xdr:colOff>904875</xdr:colOff>
      <xdr:row>59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52400" y="5962650"/>
          <a:ext cx="64293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Comprende: bibliografie, enciclopedie, eccetera esclusi i dizionari.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Esclusi i libri di testo per le scuole primarie e secondarie, i libri parascolastici  ed  i testi universitari.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Solo con riguardo al carattere economico.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Compresi i testi di steno-dattilografia.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riguardo all'aspetto organizzativo, amministrativo e tecnico.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Comprende:  teatro, cinematografo, radio, tv, manifestazioni varie.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Compresa archeologia e preistoria.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Escluse biografie.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25</xdr:row>
      <xdr:rowOff>0</xdr:rowOff>
    </xdr:from>
    <xdr:to>
      <xdr:col>6</xdr:col>
      <xdr:colOff>9525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0" y="2914650"/>
          <a:ext cx="3810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Prezzo medio delle opere pubblicate e valore totale della produzione libraria per tipo di editore - Anno 2005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(prezzo medio in euro e valore totale della produzione in milioni di euro)</a:t>
          </a:r>
        </a:p>
      </xdr:txBody>
    </xdr:sp>
    <xdr:clientData/>
  </xdr:twoCellAnchor>
  <xdr:twoCellAnchor>
    <xdr:from>
      <xdr:col>0</xdr:col>
      <xdr:colOff>171450</xdr:colOff>
      <xdr:row>25</xdr:row>
      <xdr:rowOff>0</xdr:rowOff>
    </xdr:from>
    <xdr:to>
      <xdr:col>6</xdr:col>
      <xdr:colOff>19050</xdr:colOff>
      <xdr:row>25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1450" y="2914650"/>
          <a:ext cx="431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Si ricorda che le enciclopedie e le opere in più volumi sono considerate come un'opera unica, il cui prezzo e tiratura sono dati dalla somma dei rispettivi valori relativi ai volumi pubblicati nell'arco dell'anno.</a:t>
          </a:r>
        </a:p>
      </xdr:txBody>
    </xdr:sp>
    <xdr:clientData/>
  </xdr:twoCellAnchor>
  <xdr:twoCellAnchor>
    <xdr:from>
      <xdr:col>0</xdr:col>
      <xdr:colOff>666750</xdr:colOff>
      <xdr:row>0</xdr:row>
      <xdr:rowOff>0</xdr:rowOff>
    </xdr:from>
    <xdr:to>
      <xdr:col>6</xdr:col>
      <xdr:colOff>504825</xdr:colOff>
      <xdr:row>1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0" y="0"/>
          <a:ext cx="4305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Opere pubblicate per tipo di editore e classi di prezzo - Anno 2014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9525</xdr:rowOff>
    </xdr:from>
    <xdr:to>
      <xdr:col>5</xdr:col>
      <xdr:colOff>76200</xdr:colOff>
      <xdr:row>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5325" y="9525"/>
          <a:ext cx="5391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Opere pubblicate anche in formato e-book per tipo di edizione, genere di opera e tipo di editore - Anno 2014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assoluti , valori  percentuali e incidenza sul totale delle opere pubblicate a stampa)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Opere pubblicate anche in formato e-book per caratteristiche editoriali - Anno 2012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percentuali)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009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Comprende: bibliografie, enciclopedie, eccetera esclusi i dizionari.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Esclusi i libri di testo per le scuole primarie e secondarie.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Solo con riguardo al carattere economico.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Compresi i testi di steno-dattilografia.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riguardo all'aspetto organizzativo, amministrativo e tecnico.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Comprende: teatro, cinematografo, radio, tv, manifestazioni varie.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Compresa archeologia e preistoria.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Escluse biografie.</a:t>
          </a:r>
        </a:p>
      </xdr:txBody>
    </xdr:sp>
    <xdr:clientData/>
  </xdr:twoCellAnchor>
  <xdr:twoCellAnchor>
    <xdr:from>
      <xdr:col>0</xdr:col>
      <xdr:colOff>752475</xdr:colOff>
      <xdr:row>0</xdr:row>
      <xdr:rowOff>9525</xdr:rowOff>
    </xdr:from>
    <xdr:to>
      <xdr:col>4</xdr:col>
      <xdr:colOff>771525</xdr:colOff>
      <xdr:row>2</xdr:row>
      <xdr:rowOff>95250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752475" y="9525"/>
          <a:ext cx="4105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Opere pubblicate anche in formato e-book per caratteristiche editoriali e tipo editore - Anno 2014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percentuali)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artella%20di%20lavoro\cap.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78752\archivio%20definitivi\ASC\ASC__1%20dicembre%202013_in%20progress\ASC%202013_in%20progress\TAVOLE%20DI%20DATI\Cartel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lo53\archivio%20definitivi\Documents%20and%20Settings\picecchi\Desktop\Dem_F\Archivio%20definitivi\ASC\ASC%202007\dati\Tav.4.1_OL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ONI\bancadati\mfed9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ONI\bancadati\mfed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Documenti%20utente\arosio\Pamela\ASC2000-01\Discipline%20associate%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ONI\bancadati\da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65296\Downloads\CAP_1_TAVOLE\T_1.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avole_cap1_2014_Clary_prov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78827\asi\Ex%20disco%20G\PSS%20-%20Micali\ASI\AC.%20Asi_2014\2.%20Ambiente%20ed%20energia\H%20-%20On%20line\C02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78752\archivio%20definitivi\ASC\ASC__1%20dicembre%202013_in%20progress\ASC%202013_in%20progress\TAVOLE%20DI%20DATI\Capitolo_3_Editoria_ROSSANA_e_lettura_Patrizia%20(mancano%20du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 (2)"/>
      <sheetName val="Foglio1"/>
      <sheetName val="Foglio2"/>
      <sheetName val="Foglio3"/>
      <sheetName val="Foglio1_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v 4.1 OL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i"/>
      <sheetName val="AeCI1991"/>
      <sheetName val="ACI1991"/>
      <sheetName val="FIDAL1991"/>
      <sheetName val="FIBS1991"/>
      <sheetName val="FIB1991"/>
      <sheetName val="FIdC1991"/>
      <sheetName val="FIGC1991"/>
      <sheetName val="FIC1991"/>
      <sheetName val="FICK1991"/>
      <sheetName val="FCI1991"/>
      <sheetName val="FGdI1991"/>
      <sheetName val="FIG1991"/>
      <sheetName val="FIGH1991"/>
      <sheetName val="FIHP1991"/>
      <sheetName val="FIH1991"/>
      <sheetName val="FILPJ1991"/>
      <sheetName val="FMI1991"/>
      <sheetName val="FIM1991"/>
      <sheetName val="FIN1991"/>
      <sheetName val="FIP1991"/>
      <sheetName val="FIPAV1991"/>
      <sheetName val="FIPM1991"/>
      <sheetName val="FIPS1991"/>
      <sheetName val="FPI1991"/>
      <sheetName val="FIR1991"/>
      <sheetName val="FIS1991"/>
      <sheetName val="FISN1991"/>
      <sheetName val="FISG1991"/>
      <sheetName val="FISE1991"/>
      <sheetName val="FISI1991"/>
      <sheetName val="FIT1991"/>
      <sheetName val="FITeT1991"/>
      <sheetName val="FITARCO1991"/>
      <sheetName val="UITS1991"/>
      <sheetName val="FITAV1991"/>
      <sheetName val="FIV1991"/>
      <sheetName val="FMSI1991"/>
      <sheetName val="FICr1991"/>
      <sheetName val="FISD1991"/>
      <sheetName val="mfed9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i"/>
      <sheetName val="AeCI2001"/>
      <sheetName val="FIDAL2001"/>
      <sheetName val="ACI2001"/>
      <sheetName val="FIBa2001"/>
      <sheetName val="FIBS2001"/>
      <sheetName val="FIB2001"/>
      <sheetName val="FIGC2001"/>
      <sheetName val="FICK2001"/>
      <sheetName val="FIC2001"/>
      <sheetName val="FCI2001"/>
      <sheetName val="FICr2001"/>
      <sheetName val="FGI2001"/>
      <sheetName val="FIG2001"/>
      <sheetName val="FIGH2001"/>
      <sheetName val="FIH2001"/>
      <sheetName val="FIHP2001"/>
      <sheetName val="FILPJK2001"/>
      <sheetName val="FMSI2001"/>
      <sheetName val="FMI2001"/>
      <sheetName val="FIM2001"/>
      <sheetName val="FIN2001"/>
      <sheetName val="FIP2001"/>
      <sheetName val="FIPAV2001"/>
      <sheetName val="FIPM2001"/>
      <sheetName val="FIPSAS2001"/>
      <sheetName val="FIPCF2001"/>
      <sheetName val="FPI2001"/>
      <sheetName val="FIR2001"/>
      <sheetName val="FIS2001"/>
      <sheetName val="FISN2001"/>
      <sheetName val="FISD2001"/>
      <sheetName val="FISE2001"/>
      <sheetName val="FISG2001"/>
      <sheetName val="FISI2001"/>
      <sheetName val="FITa2001"/>
      <sheetName val="FIT2001"/>
      <sheetName val="FITeT2001"/>
      <sheetName val="FITARCO2001"/>
      <sheetName val="UITS2001"/>
      <sheetName val="FITAV2001"/>
      <sheetName val="FITri2001"/>
      <sheetName val="FIV2001"/>
      <sheetName val="Separatore"/>
      <sheetName val="modModificaPr199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FASI2001"/>
      <sheetName val="FIGB2001"/>
      <sheetName val="FICSF2001"/>
      <sheetName val="FCrI2001"/>
      <sheetName val="FID2001(1999)"/>
      <sheetName val="FIDS2001"/>
      <sheetName val="FIGEST2001"/>
      <sheetName val="FIK2001"/>
      <sheetName val="FIPT2001"/>
      <sheetName val="FIPAP2001"/>
      <sheetName val="FSI2001"/>
      <sheetName val="FISB2001"/>
      <sheetName val="FISO2001"/>
      <sheetName val="FISS2001"/>
      <sheetName val="FIGS2001"/>
      <sheetName val="FISURF2001(1999)"/>
      <sheetName val="FITw2001(1999)"/>
      <sheetName val="Tav7.7 ANN"/>
      <sheetName val="FIWuK2001"/>
      <sheetName val="7.6 Ann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ASI1999"/>
      <sheetName val="FISAPS1999"/>
      <sheetName val="FIB1999"/>
      <sheetName val="FIBiS1999"/>
      <sheetName val="FIGB1999"/>
      <sheetName val="FICSF1999"/>
      <sheetName val="FCrI1999"/>
      <sheetName val="FID1999"/>
      <sheetName val="FIDS1999"/>
      <sheetName val="FIAF1999"/>
      <sheetName val="FIGEST1999"/>
      <sheetName val="FIK1999"/>
      <sheetName val="FIPT1999"/>
      <sheetName val="FIPE1999"/>
      <sheetName val="FSI1999"/>
      <sheetName val="FISB1999"/>
      <sheetName val="FISO1999"/>
      <sheetName val="FISS1999"/>
      <sheetName val="FIGS1999"/>
      <sheetName val="FISURF1999"/>
      <sheetName val="FITA1999"/>
      <sheetName val="FITE1999"/>
      <sheetName val="FITr1999"/>
      <sheetName val="FITw1999"/>
      <sheetName val="FIWuK199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V 1.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vola xx (comuni lit e isole)"/>
      <sheetName val="TAVOLA REGIONI (2)"/>
      <sheetName val="Tavola x.x (grado di urbanizzaz"/>
      <sheetName val="prospetto x.1(var_territ2)"/>
      <sheetName val="Prospetto x.2 (terr_amminstr1)"/>
      <sheetName val="grafico x.1 (var_territ1)"/>
      <sheetName val="tavola x.x (clima1)"/>
      <sheetName val="tavola x.x (clima2)"/>
      <sheetName val="tavola x.x (sismicità1)"/>
      <sheetName val="tavola x.x (sismicità2)"/>
      <sheetName val="tavola x.x (zone altimetriche1)"/>
      <sheetName val="grafico x.2 (pop per altimetria"/>
      <sheetName val="tavola x.x (litoran e isolani)"/>
      <sheetName val="tav 110 "/>
      <sheetName val="Foglio1"/>
      <sheetName val="TAVOLA REGIONI"/>
      <sheetName val="grafico x.x (zone altimetrich2)"/>
      <sheetName val="tavola x.x (altitudine local)"/>
      <sheetName val="tavola x.x (ampiezze territ1)"/>
      <sheetName val="Tavola x.x (densità rete1)"/>
      <sheetName val="tavola x.x (località verdi1)"/>
      <sheetName val="Tavola x.x (cinture urbane1)"/>
      <sheetName val="cartogramma (centroidi)"/>
      <sheetName val="cartogramma (indici rugosità)"/>
      <sheetName val="#RI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2.2"/>
      <sheetName val="2.3"/>
      <sheetName val="2.3 segue"/>
      <sheetName val="2.4"/>
      <sheetName val="2.5"/>
      <sheetName val="2.6"/>
      <sheetName val="2.7"/>
      <sheetName val="2.8"/>
      <sheetName val="2.9"/>
      <sheetName val="2.10"/>
      <sheetName val="2.10 segue"/>
      <sheetName val="2.11"/>
      <sheetName val="2.11 segue"/>
      <sheetName val="2.12"/>
      <sheetName val="2.13"/>
      <sheetName val="2.14"/>
      <sheetName val="2.15"/>
      <sheetName val="2.16"/>
      <sheetName val="2.17"/>
      <sheetName val="2.1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v 3.1"/>
      <sheetName val="Tav 3.2"/>
      <sheetName val="Tav 3.3"/>
      <sheetName val="Tav 3.4"/>
      <sheetName val="Tav 3.5"/>
      <sheetName val="Tav 3.6"/>
      <sheetName val="Tav 3.7"/>
      <sheetName val="Tav 3.8"/>
      <sheetName val="Tav 3.9"/>
      <sheetName val="Tav 3.10"/>
      <sheetName val="Tav 3.11"/>
      <sheetName val="Tav 3.12"/>
      <sheetName val="Tav 3.13"/>
      <sheetName val="Tav 3.14"/>
      <sheetName val="Tav 3.15"/>
      <sheetName val="Tav 3.16"/>
      <sheetName val="Tav 3.17 - 3.18_OK"/>
      <sheetName val="Tav 3.19_DA FARE"/>
      <sheetName val="Tav 3.20_ok"/>
      <sheetName val="Tav 3.21_OK"/>
      <sheetName val="Tav 3.22_D fa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A2" sqref="A2"/>
    </sheetView>
  </sheetViews>
  <sheetFormatPr defaultColWidth="9.59765625" defaultRowHeight="10.5"/>
  <cols>
    <col min="1" max="1" width="15" style="40" customWidth="1"/>
    <col min="2" max="2" width="193.796875" style="40" customWidth="1"/>
    <col min="3" max="16384" width="9.59765625" style="40" customWidth="1"/>
  </cols>
  <sheetData>
    <row r="1" ht="12.75">
      <c r="A1" s="39" t="s">
        <v>56</v>
      </c>
    </row>
    <row r="3" spans="1:2" ht="13.5" customHeight="1">
      <c r="A3" s="468" t="s">
        <v>57</v>
      </c>
      <c r="B3" s="469" t="s">
        <v>506</v>
      </c>
    </row>
    <row r="4" spans="1:2" ht="13.5" customHeight="1">
      <c r="A4" s="468" t="s">
        <v>58</v>
      </c>
      <c r="B4" s="469" t="s">
        <v>507</v>
      </c>
    </row>
    <row r="5" spans="1:2" ht="13.5" customHeight="1">
      <c r="A5" s="468" t="s">
        <v>59</v>
      </c>
      <c r="B5" s="469" t="s">
        <v>509</v>
      </c>
    </row>
    <row r="6" spans="1:2" ht="13.5" customHeight="1">
      <c r="A6" s="468" t="s">
        <v>60</v>
      </c>
      <c r="B6" s="469" t="s">
        <v>510</v>
      </c>
    </row>
    <row r="7" spans="1:2" ht="13.5" customHeight="1">
      <c r="A7" s="468" t="s">
        <v>61</v>
      </c>
      <c r="B7" s="469" t="s">
        <v>511</v>
      </c>
    </row>
    <row r="8" spans="1:2" ht="13.5" customHeight="1">
      <c r="A8" s="468" t="s">
        <v>62</v>
      </c>
      <c r="B8" s="469" t="s">
        <v>512</v>
      </c>
    </row>
    <row r="9" spans="1:2" ht="13.5" customHeight="1">
      <c r="A9" s="468" t="s">
        <v>63</v>
      </c>
      <c r="B9" s="469" t="s">
        <v>513</v>
      </c>
    </row>
    <row r="10" spans="1:2" ht="13.5" customHeight="1">
      <c r="A10" s="468" t="s">
        <v>64</v>
      </c>
      <c r="B10" s="469" t="s">
        <v>514</v>
      </c>
    </row>
    <row r="11" spans="1:2" ht="13.5" customHeight="1">
      <c r="A11" s="468" t="s">
        <v>65</v>
      </c>
      <c r="B11" s="469" t="s">
        <v>515</v>
      </c>
    </row>
    <row r="12" spans="1:2" ht="13.5" customHeight="1">
      <c r="A12" s="468" t="s">
        <v>66</v>
      </c>
      <c r="B12" s="469" t="s">
        <v>516</v>
      </c>
    </row>
    <row r="13" spans="1:2" ht="13.5" customHeight="1">
      <c r="A13" s="468" t="s">
        <v>67</v>
      </c>
      <c r="B13" s="469" t="s">
        <v>517</v>
      </c>
    </row>
    <row r="14" spans="1:2" ht="13.5" customHeight="1">
      <c r="A14" s="468" t="s">
        <v>453</v>
      </c>
      <c r="B14" s="469" t="s">
        <v>521</v>
      </c>
    </row>
    <row r="15" spans="1:2" ht="13.5" customHeight="1">
      <c r="A15" s="468" t="s">
        <v>454</v>
      </c>
      <c r="B15" s="469" t="s">
        <v>522</v>
      </c>
    </row>
    <row r="16" spans="1:2" ht="13.5" customHeight="1">
      <c r="A16" s="468" t="s">
        <v>455</v>
      </c>
      <c r="B16" s="469" t="s">
        <v>523</v>
      </c>
    </row>
    <row r="17" spans="1:2" ht="13.5" customHeight="1">
      <c r="A17" s="468" t="s">
        <v>456</v>
      </c>
      <c r="B17" s="469" t="s">
        <v>524</v>
      </c>
    </row>
    <row r="18" spans="1:2" ht="13.5" customHeight="1">
      <c r="A18" s="468" t="s">
        <v>457</v>
      </c>
      <c r="B18" s="469" t="s">
        <v>527</v>
      </c>
    </row>
    <row r="19" spans="1:2" ht="13.5" customHeight="1">
      <c r="A19" s="468" t="s">
        <v>458</v>
      </c>
      <c r="B19" s="469" t="s">
        <v>528</v>
      </c>
    </row>
    <row r="20" spans="1:2" ht="13.5" customHeight="1">
      <c r="A20" s="468" t="s">
        <v>459</v>
      </c>
      <c r="B20" s="470" t="s">
        <v>535</v>
      </c>
    </row>
    <row r="21" spans="1:2" ht="13.5" customHeight="1">
      <c r="A21" s="468" t="s">
        <v>460</v>
      </c>
      <c r="B21" s="469" t="s">
        <v>538</v>
      </c>
    </row>
    <row r="22" spans="1:2" ht="13.5" customHeight="1">
      <c r="A22" s="468" t="s">
        <v>461</v>
      </c>
      <c r="B22" s="469" t="s">
        <v>539</v>
      </c>
    </row>
    <row r="23" spans="1:2" ht="13.5" customHeight="1">
      <c r="A23" s="468" t="s">
        <v>462</v>
      </c>
      <c r="B23" s="469" t="s">
        <v>540</v>
      </c>
    </row>
    <row r="24" spans="1:2" ht="13.5" customHeight="1">
      <c r="A24" s="468" t="s">
        <v>463</v>
      </c>
      <c r="B24" s="469" t="s">
        <v>542</v>
      </c>
    </row>
    <row r="25" spans="1:2" ht="12">
      <c r="A25" s="368"/>
      <c r="B25" s="368"/>
    </row>
    <row r="26" spans="1:2" ht="12">
      <c r="A26" s="368"/>
      <c r="B26" s="368"/>
    </row>
    <row r="27" spans="1:2" ht="12">
      <c r="A27" s="368"/>
      <c r="B27" s="36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X52"/>
  <sheetViews>
    <sheetView zoomScalePageLayoutView="0" workbookViewId="0" topLeftCell="A1">
      <selection activeCell="A1" sqref="A1"/>
    </sheetView>
  </sheetViews>
  <sheetFormatPr defaultColWidth="9.59765625" defaultRowHeight="10.5"/>
  <cols>
    <col min="1" max="1" width="47.59765625" style="72" customWidth="1"/>
    <col min="2" max="2" width="27" style="72" customWidth="1"/>
    <col min="3" max="3" width="23.796875" style="72" customWidth="1"/>
    <col min="4" max="4" width="1" style="72" customWidth="1"/>
    <col min="5" max="5" width="26.796875" style="72" customWidth="1"/>
    <col min="6" max="16384" width="9.59765625" style="72" customWidth="1"/>
  </cols>
  <sheetData>
    <row r="1" spans="1:7" s="146" customFormat="1" ht="12">
      <c r="A1" s="46" t="s">
        <v>65</v>
      </c>
      <c r="G1" s="469"/>
    </row>
    <row r="2" s="146" customFormat="1" ht="12.75" customHeight="1">
      <c r="A2" s="46"/>
    </row>
    <row r="3" spans="1:6" ht="9" customHeight="1">
      <c r="A3" s="151"/>
      <c r="B3" s="145"/>
      <c r="C3" s="145"/>
      <c r="D3" s="145"/>
      <c r="E3" s="145"/>
      <c r="F3" s="145"/>
    </row>
    <row r="4" spans="1:5" ht="14.25" customHeight="1">
      <c r="A4" s="515" t="s">
        <v>334</v>
      </c>
      <c r="B4" s="517" t="s">
        <v>335</v>
      </c>
      <c r="C4" s="517"/>
      <c r="D4" s="518"/>
      <c r="E4" s="520" t="s">
        <v>336</v>
      </c>
    </row>
    <row r="5" spans="1:5" ht="17.25" customHeight="1">
      <c r="A5" s="516"/>
      <c r="B5" s="143" t="s">
        <v>337</v>
      </c>
      <c r="C5" s="143" t="s">
        <v>274</v>
      </c>
      <c r="D5" s="519"/>
      <c r="E5" s="521"/>
    </row>
    <row r="6" spans="1:4" ht="9" customHeight="1">
      <c r="A6" s="145"/>
      <c r="B6" s="87"/>
      <c r="C6" s="88"/>
      <c r="D6" s="88"/>
    </row>
    <row r="7" spans="1:5" ht="9" customHeight="1">
      <c r="A7" s="514" t="s">
        <v>276</v>
      </c>
      <c r="B7" s="514"/>
      <c r="C7" s="514"/>
      <c r="D7" s="514"/>
      <c r="E7" s="514"/>
    </row>
    <row r="8" spans="1:5" ht="9" customHeight="1">
      <c r="A8" s="152"/>
      <c r="B8" s="87"/>
      <c r="C8" s="88"/>
      <c r="D8" s="88"/>
      <c r="E8" s="153"/>
    </row>
    <row r="9" spans="1:7" ht="9" customHeight="1">
      <c r="A9" s="72" t="s">
        <v>338</v>
      </c>
      <c r="B9" s="154">
        <v>9768</v>
      </c>
      <c r="C9" s="155">
        <v>57</v>
      </c>
      <c r="D9" s="88"/>
      <c r="E9" s="155">
        <v>26.8</v>
      </c>
      <c r="F9" s="155"/>
      <c r="G9" s="59"/>
    </row>
    <row r="10" spans="1:7" ht="9" customHeight="1">
      <c r="A10" s="72" t="s">
        <v>339</v>
      </c>
      <c r="B10" s="154">
        <v>901</v>
      </c>
      <c r="C10" s="155">
        <v>5.3</v>
      </c>
      <c r="D10" s="88"/>
      <c r="E10" s="155">
        <v>23.9</v>
      </c>
      <c r="F10" s="155"/>
      <c r="G10" s="59"/>
    </row>
    <row r="11" spans="1:7" ht="9" customHeight="1">
      <c r="A11" s="72" t="s">
        <v>76</v>
      </c>
      <c r="B11" s="154">
        <v>6471</v>
      </c>
      <c r="C11" s="155">
        <v>37.8</v>
      </c>
      <c r="D11" s="88"/>
      <c r="E11" s="155">
        <v>36.7</v>
      </c>
      <c r="F11" s="155"/>
      <c r="G11" s="59"/>
    </row>
    <row r="12" spans="1:7" s="156" customFormat="1" ht="9" customHeight="1">
      <c r="A12" s="156" t="s">
        <v>0</v>
      </c>
      <c r="B12" s="157">
        <v>17140</v>
      </c>
      <c r="C12" s="158">
        <v>100</v>
      </c>
      <c r="D12" s="159"/>
      <c r="E12" s="160">
        <v>29.6</v>
      </c>
      <c r="F12" s="155"/>
      <c r="G12" s="59"/>
    </row>
    <row r="13" spans="2:7" ht="9" customHeight="1">
      <c r="B13" s="87"/>
      <c r="E13" s="161"/>
      <c r="F13" s="155"/>
      <c r="G13" s="59"/>
    </row>
    <row r="14" spans="1:7" ht="9" customHeight="1">
      <c r="A14" s="514" t="s">
        <v>340</v>
      </c>
      <c r="B14" s="514"/>
      <c r="C14" s="514"/>
      <c r="D14" s="514"/>
      <c r="E14" s="514"/>
      <c r="F14" s="155"/>
      <c r="G14" s="59"/>
    </row>
    <row r="15" spans="5:7" ht="9" customHeight="1">
      <c r="E15" s="162"/>
      <c r="F15" s="155"/>
      <c r="G15" s="59"/>
    </row>
    <row r="16" spans="1:206" ht="9" customHeight="1">
      <c r="A16" s="72" t="s">
        <v>341</v>
      </c>
      <c r="B16" s="154">
        <v>3090</v>
      </c>
      <c r="C16" s="155">
        <v>18</v>
      </c>
      <c r="D16" s="88"/>
      <c r="E16" s="155">
        <v>44.9</v>
      </c>
      <c r="F16" s="155"/>
      <c r="G16" s="59"/>
      <c r="H16" s="87"/>
      <c r="I16" s="88"/>
      <c r="J16" s="163"/>
      <c r="L16" s="87"/>
      <c r="M16" s="88"/>
      <c r="N16" s="163"/>
      <c r="P16" s="87"/>
      <c r="Q16" s="88"/>
      <c r="R16" s="163"/>
      <c r="T16" s="87"/>
      <c r="U16" s="88"/>
      <c r="V16" s="163"/>
      <c r="X16" s="87"/>
      <c r="Y16" s="88"/>
      <c r="Z16" s="163"/>
      <c r="AB16" s="87"/>
      <c r="AC16" s="88"/>
      <c r="AD16" s="163"/>
      <c r="AF16" s="87"/>
      <c r="AG16" s="88"/>
      <c r="AH16" s="163"/>
      <c r="AJ16" s="87"/>
      <c r="AK16" s="88"/>
      <c r="AL16" s="163"/>
      <c r="AN16" s="87"/>
      <c r="AO16" s="88"/>
      <c r="AP16" s="163"/>
      <c r="AR16" s="87"/>
      <c r="AS16" s="88"/>
      <c r="AT16" s="163"/>
      <c r="AV16" s="87"/>
      <c r="AW16" s="88"/>
      <c r="AX16" s="163"/>
      <c r="AZ16" s="87"/>
      <c r="BA16" s="88"/>
      <c r="BB16" s="163"/>
      <c r="BD16" s="87"/>
      <c r="BE16" s="88"/>
      <c r="BF16" s="163"/>
      <c r="BH16" s="87"/>
      <c r="BI16" s="88"/>
      <c r="BJ16" s="163"/>
      <c r="BL16" s="87"/>
      <c r="BM16" s="88"/>
      <c r="BN16" s="163"/>
      <c r="BP16" s="87"/>
      <c r="BQ16" s="88"/>
      <c r="BR16" s="163"/>
      <c r="BT16" s="87"/>
      <c r="BU16" s="88"/>
      <c r="BV16" s="163"/>
      <c r="BX16" s="87"/>
      <c r="BY16" s="88"/>
      <c r="BZ16" s="163"/>
      <c r="CB16" s="87"/>
      <c r="CC16" s="88"/>
      <c r="CD16" s="163"/>
      <c r="CF16" s="87"/>
      <c r="CG16" s="88"/>
      <c r="CH16" s="163"/>
      <c r="CJ16" s="87"/>
      <c r="CK16" s="88"/>
      <c r="CL16" s="163"/>
      <c r="CN16" s="87"/>
      <c r="CO16" s="88"/>
      <c r="CP16" s="163"/>
      <c r="CR16" s="87"/>
      <c r="CS16" s="88"/>
      <c r="CT16" s="163"/>
      <c r="CV16" s="87"/>
      <c r="CW16" s="88"/>
      <c r="CX16" s="163"/>
      <c r="CZ16" s="87"/>
      <c r="DA16" s="88"/>
      <c r="DB16" s="163"/>
      <c r="DD16" s="87"/>
      <c r="DE16" s="88"/>
      <c r="DF16" s="163"/>
      <c r="DH16" s="87"/>
      <c r="DI16" s="88"/>
      <c r="DJ16" s="163"/>
      <c r="DL16" s="87"/>
      <c r="DM16" s="88"/>
      <c r="DN16" s="163"/>
      <c r="DP16" s="87"/>
      <c r="DQ16" s="88"/>
      <c r="DR16" s="163"/>
      <c r="DT16" s="87"/>
      <c r="DU16" s="88"/>
      <c r="DV16" s="163"/>
      <c r="DX16" s="87"/>
      <c r="DY16" s="88"/>
      <c r="DZ16" s="163"/>
      <c r="EB16" s="87"/>
      <c r="EC16" s="88"/>
      <c r="ED16" s="163"/>
      <c r="EF16" s="87"/>
      <c r="EG16" s="88"/>
      <c r="EH16" s="163"/>
      <c r="EJ16" s="87"/>
      <c r="EK16" s="88"/>
      <c r="EL16" s="163"/>
      <c r="EN16" s="87"/>
      <c r="EO16" s="88"/>
      <c r="EP16" s="163"/>
      <c r="ER16" s="87"/>
      <c r="ES16" s="88"/>
      <c r="ET16" s="163"/>
      <c r="EV16" s="87"/>
      <c r="EW16" s="88"/>
      <c r="EX16" s="163"/>
      <c r="EZ16" s="87"/>
      <c r="FA16" s="88"/>
      <c r="FB16" s="163"/>
      <c r="FD16" s="87"/>
      <c r="FE16" s="88"/>
      <c r="FF16" s="163"/>
      <c r="FH16" s="87"/>
      <c r="FI16" s="88"/>
      <c r="FJ16" s="163"/>
      <c r="FL16" s="87"/>
      <c r="FM16" s="88"/>
      <c r="FN16" s="163"/>
      <c r="FP16" s="87"/>
      <c r="FQ16" s="88"/>
      <c r="FR16" s="163"/>
      <c r="FT16" s="87"/>
      <c r="FU16" s="88"/>
      <c r="FV16" s="163"/>
      <c r="FX16" s="87"/>
      <c r="FY16" s="88"/>
      <c r="FZ16" s="163"/>
      <c r="GB16" s="87"/>
      <c r="GC16" s="88"/>
      <c r="GD16" s="163"/>
      <c r="GF16" s="87"/>
      <c r="GG16" s="88"/>
      <c r="GH16" s="163"/>
      <c r="GJ16" s="87"/>
      <c r="GK16" s="88"/>
      <c r="GL16" s="163"/>
      <c r="GN16" s="87"/>
      <c r="GO16" s="88"/>
      <c r="GP16" s="163"/>
      <c r="GR16" s="87"/>
      <c r="GS16" s="88"/>
      <c r="GT16" s="163"/>
      <c r="GV16" s="87"/>
      <c r="GW16" s="88"/>
      <c r="GX16" s="163"/>
    </row>
    <row r="17" spans="1:206" ht="9" customHeight="1">
      <c r="A17" s="72" t="s">
        <v>342</v>
      </c>
      <c r="B17" s="154">
        <v>972</v>
      </c>
      <c r="C17" s="155">
        <v>5.7</v>
      </c>
      <c r="D17" s="88"/>
      <c r="E17" s="155">
        <v>21</v>
      </c>
      <c r="F17" s="155"/>
      <c r="G17" s="59"/>
      <c r="H17" s="87"/>
      <c r="I17" s="88"/>
      <c r="J17" s="163"/>
      <c r="L17" s="87"/>
      <c r="M17" s="88"/>
      <c r="N17" s="163"/>
      <c r="P17" s="87"/>
      <c r="Q17" s="88"/>
      <c r="R17" s="163"/>
      <c r="T17" s="87"/>
      <c r="U17" s="88"/>
      <c r="V17" s="163"/>
      <c r="X17" s="87"/>
      <c r="Y17" s="88"/>
      <c r="Z17" s="163"/>
      <c r="AB17" s="87"/>
      <c r="AC17" s="88"/>
      <c r="AD17" s="163"/>
      <c r="AF17" s="87"/>
      <c r="AG17" s="88"/>
      <c r="AH17" s="163"/>
      <c r="AJ17" s="87"/>
      <c r="AK17" s="88"/>
      <c r="AL17" s="163"/>
      <c r="AN17" s="87"/>
      <c r="AO17" s="88"/>
      <c r="AP17" s="163"/>
      <c r="AR17" s="87"/>
      <c r="AS17" s="88"/>
      <c r="AT17" s="163"/>
      <c r="AV17" s="87"/>
      <c r="AW17" s="88"/>
      <c r="AX17" s="163"/>
      <c r="AZ17" s="87"/>
      <c r="BA17" s="88"/>
      <c r="BB17" s="163"/>
      <c r="BD17" s="87"/>
      <c r="BE17" s="88"/>
      <c r="BF17" s="163"/>
      <c r="BH17" s="87"/>
      <c r="BI17" s="88"/>
      <c r="BJ17" s="163"/>
      <c r="BL17" s="87"/>
      <c r="BM17" s="88"/>
      <c r="BN17" s="163"/>
      <c r="BP17" s="87"/>
      <c r="BQ17" s="88"/>
      <c r="BR17" s="163"/>
      <c r="BT17" s="87"/>
      <c r="BU17" s="88"/>
      <c r="BV17" s="163"/>
      <c r="BX17" s="87"/>
      <c r="BY17" s="88"/>
      <c r="BZ17" s="163"/>
      <c r="CB17" s="87"/>
      <c r="CC17" s="88"/>
      <c r="CD17" s="163"/>
      <c r="CF17" s="87"/>
      <c r="CG17" s="88"/>
      <c r="CH17" s="163"/>
      <c r="CJ17" s="87"/>
      <c r="CK17" s="88"/>
      <c r="CL17" s="163"/>
      <c r="CN17" s="87"/>
      <c r="CO17" s="88"/>
      <c r="CP17" s="163"/>
      <c r="CR17" s="87"/>
      <c r="CS17" s="88"/>
      <c r="CT17" s="163"/>
      <c r="CV17" s="87"/>
      <c r="CW17" s="88"/>
      <c r="CX17" s="163"/>
      <c r="CZ17" s="87"/>
      <c r="DA17" s="88"/>
      <c r="DB17" s="163"/>
      <c r="DD17" s="87"/>
      <c r="DE17" s="88"/>
      <c r="DF17" s="163"/>
      <c r="DH17" s="87"/>
      <c r="DI17" s="88"/>
      <c r="DJ17" s="163"/>
      <c r="DL17" s="87"/>
      <c r="DM17" s="88"/>
      <c r="DN17" s="163"/>
      <c r="DP17" s="87"/>
      <c r="DQ17" s="88"/>
      <c r="DR17" s="163"/>
      <c r="DT17" s="87"/>
      <c r="DU17" s="88"/>
      <c r="DV17" s="163"/>
      <c r="DX17" s="87"/>
      <c r="DY17" s="88"/>
      <c r="DZ17" s="163"/>
      <c r="EB17" s="87"/>
      <c r="EC17" s="88"/>
      <c r="ED17" s="163"/>
      <c r="EF17" s="87"/>
      <c r="EG17" s="88"/>
      <c r="EH17" s="163"/>
      <c r="EJ17" s="87"/>
      <c r="EK17" s="88"/>
      <c r="EL17" s="163"/>
      <c r="EN17" s="87"/>
      <c r="EO17" s="88"/>
      <c r="EP17" s="163"/>
      <c r="ER17" s="87"/>
      <c r="ES17" s="88"/>
      <c r="ET17" s="163"/>
      <c r="EV17" s="87"/>
      <c r="EW17" s="88"/>
      <c r="EX17" s="163"/>
      <c r="EZ17" s="87"/>
      <c r="FA17" s="88"/>
      <c r="FB17" s="163"/>
      <c r="FD17" s="87"/>
      <c r="FE17" s="88"/>
      <c r="FF17" s="163"/>
      <c r="FH17" s="87"/>
      <c r="FI17" s="88"/>
      <c r="FJ17" s="163"/>
      <c r="FL17" s="87"/>
      <c r="FM17" s="88"/>
      <c r="FN17" s="163"/>
      <c r="FP17" s="87"/>
      <c r="FQ17" s="88"/>
      <c r="FR17" s="163"/>
      <c r="FT17" s="87"/>
      <c r="FU17" s="88"/>
      <c r="FV17" s="163"/>
      <c r="FX17" s="87"/>
      <c r="FY17" s="88"/>
      <c r="FZ17" s="163"/>
      <c r="GB17" s="87"/>
      <c r="GC17" s="88"/>
      <c r="GD17" s="163"/>
      <c r="GF17" s="87"/>
      <c r="GG17" s="88"/>
      <c r="GH17" s="163"/>
      <c r="GJ17" s="87"/>
      <c r="GK17" s="88"/>
      <c r="GL17" s="163"/>
      <c r="GN17" s="87"/>
      <c r="GO17" s="88"/>
      <c r="GP17" s="163"/>
      <c r="GR17" s="87"/>
      <c r="GS17" s="88"/>
      <c r="GT17" s="163"/>
      <c r="GV17" s="87"/>
      <c r="GW17" s="88"/>
      <c r="GX17" s="163"/>
    </row>
    <row r="18" spans="1:206" ht="9" customHeight="1">
      <c r="A18" s="72" t="s">
        <v>343</v>
      </c>
      <c r="B18" s="154">
        <v>13078</v>
      </c>
      <c r="C18" s="155">
        <v>76.3</v>
      </c>
      <c r="D18" s="88"/>
      <c r="E18" s="155">
        <v>28.2</v>
      </c>
      <c r="F18" s="155"/>
      <c r="G18" s="59"/>
      <c r="H18" s="87"/>
      <c r="I18" s="88"/>
      <c r="J18" s="163"/>
      <c r="L18" s="87"/>
      <c r="M18" s="88"/>
      <c r="N18" s="163"/>
      <c r="P18" s="87"/>
      <c r="Q18" s="88"/>
      <c r="R18" s="163"/>
      <c r="T18" s="87"/>
      <c r="U18" s="88"/>
      <c r="V18" s="163"/>
      <c r="X18" s="87"/>
      <c r="Y18" s="88"/>
      <c r="Z18" s="163"/>
      <c r="AB18" s="87"/>
      <c r="AC18" s="88"/>
      <c r="AD18" s="163"/>
      <c r="AF18" s="87"/>
      <c r="AG18" s="88"/>
      <c r="AH18" s="163"/>
      <c r="AJ18" s="87"/>
      <c r="AK18" s="88"/>
      <c r="AL18" s="163"/>
      <c r="AN18" s="87"/>
      <c r="AO18" s="88"/>
      <c r="AP18" s="163"/>
      <c r="AR18" s="87"/>
      <c r="AS18" s="88"/>
      <c r="AT18" s="163"/>
      <c r="AV18" s="87"/>
      <c r="AW18" s="88"/>
      <c r="AX18" s="163"/>
      <c r="AZ18" s="87"/>
      <c r="BA18" s="88"/>
      <c r="BB18" s="163"/>
      <c r="BD18" s="87"/>
      <c r="BE18" s="88"/>
      <c r="BF18" s="163"/>
      <c r="BH18" s="87"/>
      <c r="BI18" s="88"/>
      <c r="BJ18" s="163"/>
      <c r="BL18" s="87"/>
      <c r="BM18" s="88"/>
      <c r="BN18" s="163"/>
      <c r="BP18" s="87"/>
      <c r="BQ18" s="88"/>
      <c r="BR18" s="163"/>
      <c r="BT18" s="87"/>
      <c r="BU18" s="88"/>
      <c r="BV18" s="163"/>
      <c r="BX18" s="87"/>
      <c r="BY18" s="88"/>
      <c r="BZ18" s="163"/>
      <c r="CB18" s="87"/>
      <c r="CC18" s="88"/>
      <c r="CD18" s="163"/>
      <c r="CF18" s="87"/>
      <c r="CG18" s="88"/>
      <c r="CH18" s="163"/>
      <c r="CJ18" s="87"/>
      <c r="CK18" s="88"/>
      <c r="CL18" s="163"/>
      <c r="CN18" s="87"/>
      <c r="CO18" s="88"/>
      <c r="CP18" s="163"/>
      <c r="CR18" s="87"/>
      <c r="CS18" s="88"/>
      <c r="CT18" s="163"/>
      <c r="CV18" s="87"/>
      <c r="CW18" s="88"/>
      <c r="CX18" s="163"/>
      <c r="CZ18" s="87"/>
      <c r="DA18" s="88"/>
      <c r="DB18" s="163"/>
      <c r="DD18" s="87"/>
      <c r="DE18" s="88"/>
      <c r="DF18" s="163"/>
      <c r="DH18" s="87"/>
      <c r="DI18" s="88"/>
      <c r="DJ18" s="163"/>
      <c r="DL18" s="87"/>
      <c r="DM18" s="88"/>
      <c r="DN18" s="163"/>
      <c r="DP18" s="87"/>
      <c r="DQ18" s="88"/>
      <c r="DR18" s="163"/>
      <c r="DT18" s="87"/>
      <c r="DU18" s="88"/>
      <c r="DV18" s="163"/>
      <c r="DX18" s="87"/>
      <c r="DY18" s="88"/>
      <c r="DZ18" s="163"/>
      <c r="EB18" s="87"/>
      <c r="EC18" s="88"/>
      <c r="ED18" s="163"/>
      <c r="EF18" s="87"/>
      <c r="EG18" s="88"/>
      <c r="EH18" s="163"/>
      <c r="EJ18" s="87"/>
      <c r="EK18" s="88"/>
      <c r="EL18" s="163"/>
      <c r="EN18" s="87"/>
      <c r="EO18" s="88"/>
      <c r="EP18" s="163"/>
      <c r="ER18" s="87"/>
      <c r="ES18" s="88"/>
      <c r="ET18" s="163"/>
      <c r="EV18" s="87"/>
      <c r="EW18" s="88"/>
      <c r="EX18" s="163"/>
      <c r="EZ18" s="87"/>
      <c r="FA18" s="88"/>
      <c r="FB18" s="163"/>
      <c r="FD18" s="87"/>
      <c r="FE18" s="88"/>
      <c r="FF18" s="163"/>
      <c r="FH18" s="87"/>
      <c r="FI18" s="88"/>
      <c r="FJ18" s="163"/>
      <c r="FL18" s="87"/>
      <c r="FM18" s="88"/>
      <c r="FN18" s="163"/>
      <c r="FP18" s="87"/>
      <c r="FQ18" s="88"/>
      <c r="FR18" s="163"/>
      <c r="FT18" s="87"/>
      <c r="FU18" s="88"/>
      <c r="FV18" s="163"/>
      <c r="FX18" s="87"/>
      <c r="FY18" s="88"/>
      <c r="FZ18" s="163"/>
      <c r="GB18" s="87"/>
      <c r="GC18" s="88"/>
      <c r="GD18" s="163"/>
      <c r="GF18" s="87"/>
      <c r="GG18" s="88"/>
      <c r="GH18" s="163"/>
      <c r="GJ18" s="87"/>
      <c r="GK18" s="88"/>
      <c r="GL18" s="163"/>
      <c r="GN18" s="87"/>
      <c r="GO18" s="88"/>
      <c r="GP18" s="163"/>
      <c r="GR18" s="87"/>
      <c r="GS18" s="88"/>
      <c r="GT18" s="163"/>
      <c r="GV18" s="87"/>
      <c r="GW18" s="88"/>
      <c r="GX18" s="163"/>
    </row>
    <row r="19" spans="1:206" s="156" customFormat="1" ht="9" customHeight="1">
      <c r="A19" s="156" t="s">
        <v>0</v>
      </c>
      <c r="B19" s="157">
        <v>17140</v>
      </c>
      <c r="C19" s="158">
        <v>100</v>
      </c>
      <c r="D19" s="159"/>
      <c r="E19" s="160">
        <v>29.6</v>
      </c>
      <c r="F19" s="155"/>
      <c r="G19" s="59"/>
      <c r="H19" s="164"/>
      <c r="I19" s="159"/>
      <c r="J19" s="163"/>
      <c r="L19" s="164"/>
      <c r="M19" s="159"/>
      <c r="N19" s="163"/>
      <c r="P19" s="164"/>
      <c r="Q19" s="159"/>
      <c r="R19" s="163"/>
      <c r="T19" s="164"/>
      <c r="U19" s="159"/>
      <c r="V19" s="163"/>
      <c r="X19" s="164"/>
      <c r="Y19" s="159"/>
      <c r="Z19" s="163"/>
      <c r="AB19" s="164"/>
      <c r="AC19" s="159"/>
      <c r="AD19" s="163"/>
      <c r="AF19" s="164"/>
      <c r="AG19" s="159"/>
      <c r="AH19" s="163"/>
      <c r="AJ19" s="164"/>
      <c r="AK19" s="159"/>
      <c r="AL19" s="163"/>
      <c r="AN19" s="164"/>
      <c r="AO19" s="159"/>
      <c r="AP19" s="163"/>
      <c r="AR19" s="164"/>
      <c r="AS19" s="159"/>
      <c r="AT19" s="163"/>
      <c r="AV19" s="164"/>
      <c r="AW19" s="159"/>
      <c r="AX19" s="163"/>
      <c r="AZ19" s="164"/>
      <c r="BA19" s="159"/>
      <c r="BB19" s="163"/>
      <c r="BD19" s="164"/>
      <c r="BE19" s="159"/>
      <c r="BF19" s="163"/>
      <c r="BH19" s="164"/>
      <c r="BI19" s="159"/>
      <c r="BJ19" s="163"/>
      <c r="BL19" s="164"/>
      <c r="BM19" s="159"/>
      <c r="BN19" s="163"/>
      <c r="BP19" s="164"/>
      <c r="BQ19" s="159"/>
      <c r="BR19" s="163"/>
      <c r="BT19" s="164"/>
      <c r="BU19" s="159"/>
      <c r="BV19" s="163"/>
      <c r="BX19" s="164"/>
      <c r="BY19" s="159"/>
      <c r="BZ19" s="163"/>
      <c r="CB19" s="164"/>
      <c r="CC19" s="159"/>
      <c r="CD19" s="163"/>
      <c r="CF19" s="164"/>
      <c r="CG19" s="159"/>
      <c r="CH19" s="163"/>
      <c r="CJ19" s="164"/>
      <c r="CK19" s="159"/>
      <c r="CL19" s="163"/>
      <c r="CN19" s="164"/>
      <c r="CO19" s="159"/>
      <c r="CP19" s="163"/>
      <c r="CR19" s="164"/>
      <c r="CS19" s="159"/>
      <c r="CT19" s="163"/>
      <c r="CV19" s="164"/>
      <c r="CW19" s="159"/>
      <c r="CX19" s="163"/>
      <c r="CZ19" s="164"/>
      <c r="DA19" s="159"/>
      <c r="DB19" s="163"/>
      <c r="DD19" s="164"/>
      <c r="DE19" s="159"/>
      <c r="DF19" s="163"/>
      <c r="DH19" s="164"/>
      <c r="DI19" s="159"/>
      <c r="DJ19" s="163"/>
      <c r="DL19" s="164"/>
      <c r="DM19" s="159"/>
      <c r="DN19" s="163"/>
      <c r="DP19" s="164"/>
      <c r="DQ19" s="159"/>
      <c r="DR19" s="163"/>
      <c r="DT19" s="164"/>
      <c r="DU19" s="159"/>
      <c r="DV19" s="163"/>
      <c r="DX19" s="164"/>
      <c r="DY19" s="159"/>
      <c r="DZ19" s="163"/>
      <c r="EB19" s="164"/>
      <c r="EC19" s="159"/>
      <c r="ED19" s="163"/>
      <c r="EF19" s="164"/>
      <c r="EG19" s="159"/>
      <c r="EH19" s="163"/>
      <c r="EJ19" s="164"/>
      <c r="EK19" s="159"/>
      <c r="EL19" s="163"/>
      <c r="EN19" s="164"/>
      <c r="EO19" s="159"/>
      <c r="EP19" s="163"/>
      <c r="ER19" s="164"/>
      <c r="ES19" s="159"/>
      <c r="ET19" s="163"/>
      <c r="EV19" s="164"/>
      <c r="EW19" s="159"/>
      <c r="EX19" s="163"/>
      <c r="EZ19" s="164"/>
      <c r="FA19" s="159"/>
      <c r="FB19" s="163"/>
      <c r="FD19" s="164"/>
      <c r="FE19" s="159"/>
      <c r="FF19" s="163"/>
      <c r="FH19" s="164"/>
      <c r="FI19" s="159"/>
      <c r="FJ19" s="163"/>
      <c r="FL19" s="164"/>
      <c r="FM19" s="159"/>
      <c r="FN19" s="163"/>
      <c r="FP19" s="164"/>
      <c r="FQ19" s="159"/>
      <c r="FR19" s="163"/>
      <c r="FT19" s="164"/>
      <c r="FU19" s="159"/>
      <c r="FV19" s="163"/>
      <c r="FX19" s="164"/>
      <c r="FY19" s="159"/>
      <c r="FZ19" s="163"/>
      <c r="GB19" s="164"/>
      <c r="GC19" s="159"/>
      <c r="GD19" s="163"/>
      <c r="GF19" s="164"/>
      <c r="GG19" s="159"/>
      <c r="GH19" s="163"/>
      <c r="GJ19" s="164"/>
      <c r="GK19" s="159"/>
      <c r="GL19" s="163"/>
      <c r="GN19" s="164"/>
      <c r="GO19" s="159"/>
      <c r="GP19" s="163"/>
      <c r="GR19" s="164"/>
      <c r="GS19" s="159"/>
      <c r="GT19" s="163"/>
      <c r="GV19" s="164"/>
      <c r="GW19" s="159"/>
      <c r="GX19" s="163"/>
    </row>
    <row r="20" spans="2:7" ht="9" customHeight="1">
      <c r="B20" s="87"/>
      <c r="C20" s="155"/>
      <c r="D20" s="155"/>
      <c r="E20" s="162"/>
      <c r="F20" s="155"/>
      <c r="G20" s="59"/>
    </row>
    <row r="21" spans="1:7" ht="9" customHeight="1">
      <c r="A21" s="514" t="s">
        <v>331</v>
      </c>
      <c r="B21" s="514"/>
      <c r="C21" s="514"/>
      <c r="D21" s="514"/>
      <c r="E21" s="514"/>
      <c r="F21" s="155"/>
      <c r="G21" s="59"/>
    </row>
    <row r="22" spans="1:7" ht="9" customHeight="1">
      <c r="A22" s="152"/>
      <c r="B22" s="87"/>
      <c r="C22" s="155"/>
      <c r="D22" s="155"/>
      <c r="E22" s="162"/>
      <c r="F22" s="155"/>
      <c r="G22" s="59"/>
    </row>
    <row r="23" spans="1:7" ht="9" customHeight="1">
      <c r="A23" s="152" t="s">
        <v>160</v>
      </c>
      <c r="B23" s="154">
        <v>354</v>
      </c>
      <c r="C23" s="155">
        <v>2.1</v>
      </c>
      <c r="E23" s="155">
        <v>10.2</v>
      </c>
      <c r="F23" s="155"/>
      <c r="G23" s="59"/>
    </row>
    <row r="24" spans="1:7" ht="9" customHeight="1">
      <c r="A24" s="152" t="s">
        <v>161</v>
      </c>
      <c r="B24" s="154">
        <v>1755</v>
      </c>
      <c r="C24" s="155">
        <v>10.2</v>
      </c>
      <c r="E24" s="155">
        <v>17.2</v>
      </c>
      <c r="F24" s="155"/>
      <c r="G24" s="59"/>
    </row>
    <row r="25" spans="1:7" ht="9" customHeight="1">
      <c r="A25" s="152" t="s">
        <v>162</v>
      </c>
      <c r="B25" s="154">
        <v>15031</v>
      </c>
      <c r="C25" s="155">
        <v>87.7</v>
      </c>
      <c r="E25" s="155">
        <v>34</v>
      </c>
      <c r="F25" s="155"/>
      <c r="G25" s="59"/>
    </row>
    <row r="26" spans="1:7" s="156" customFormat="1" ht="9" customHeight="1">
      <c r="A26" s="156" t="s">
        <v>0</v>
      </c>
      <c r="B26" s="157">
        <v>17140</v>
      </c>
      <c r="C26" s="158">
        <v>100</v>
      </c>
      <c r="D26" s="72"/>
      <c r="E26" s="160">
        <v>29.6</v>
      </c>
      <c r="F26" s="155"/>
      <c r="G26" s="59"/>
    </row>
    <row r="27" spans="1:6" ht="9" customHeight="1">
      <c r="A27" s="151"/>
      <c r="B27" s="165"/>
      <c r="C27" s="166"/>
      <c r="D27" s="166"/>
      <c r="E27" s="151"/>
      <c r="F27" s="155"/>
    </row>
    <row r="28" ht="3.75" customHeight="1"/>
    <row r="29" spans="1:4" ht="9">
      <c r="A29" s="264" t="s">
        <v>499</v>
      </c>
      <c r="C29" s="155"/>
      <c r="D29" s="155"/>
    </row>
    <row r="30" spans="2:4" ht="12.75">
      <c r="B30" s="162"/>
      <c r="C30" s="162"/>
      <c r="D30" s="162"/>
    </row>
    <row r="31" spans="2:4" ht="12.75">
      <c r="B31" s="162"/>
      <c r="C31" s="162"/>
      <c r="D31" s="162"/>
    </row>
    <row r="32" spans="2:4" ht="12.75">
      <c r="B32" s="162"/>
      <c r="C32" s="162"/>
      <c r="D32" s="162"/>
    </row>
    <row r="33" spans="2:4" ht="12.75">
      <c r="B33" s="162"/>
      <c r="C33" s="162"/>
      <c r="D33" s="162"/>
    </row>
    <row r="34" spans="3:4" ht="9">
      <c r="C34" s="155"/>
      <c r="D34" s="155"/>
    </row>
    <row r="35" spans="3:4" ht="9">
      <c r="C35" s="155"/>
      <c r="D35" s="155"/>
    </row>
    <row r="36" spans="3:4" ht="9">
      <c r="C36" s="155"/>
      <c r="D36" s="155"/>
    </row>
    <row r="37" spans="3:4" ht="9">
      <c r="C37" s="155"/>
      <c r="D37" s="155"/>
    </row>
    <row r="38" spans="3:4" ht="9">
      <c r="C38" s="155"/>
      <c r="D38" s="155"/>
    </row>
    <row r="39" spans="3:4" ht="9">
      <c r="C39" s="155"/>
      <c r="D39" s="155"/>
    </row>
    <row r="40" spans="3:4" ht="9">
      <c r="C40" s="155"/>
      <c r="D40" s="155"/>
    </row>
    <row r="41" spans="3:4" ht="9">
      <c r="C41" s="155"/>
      <c r="D41" s="155"/>
    </row>
    <row r="42" spans="3:4" ht="9">
      <c r="C42" s="155"/>
      <c r="D42" s="155"/>
    </row>
    <row r="43" spans="3:4" ht="9">
      <c r="C43" s="155"/>
      <c r="D43" s="155"/>
    </row>
    <row r="44" spans="3:4" ht="9">
      <c r="C44" s="155"/>
      <c r="D44" s="155"/>
    </row>
    <row r="45" spans="3:4" ht="9">
      <c r="C45" s="155"/>
      <c r="D45" s="155"/>
    </row>
    <row r="46" spans="3:4" ht="9">
      <c r="C46" s="155"/>
      <c r="D46" s="155"/>
    </row>
    <row r="47" spans="3:4" ht="9">
      <c r="C47" s="155"/>
      <c r="D47" s="155"/>
    </row>
    <row r="48" spans="3:4" ht="9">
      <c r="C48" s="155"/>
      <c r="D48" s="155"/>
    </row>
    <row r="49" spans="3:4" ht="9">
      <c r="C49" s="155"/>
      <c r="D49" s="155"/>
    </row>
    <row r="50" spans="3:6" ht="9">
      <c r="C50" s="155"/>
      <c r="D50" s="155"/>
      <c r="E50" s="48"/>
      <c r="F50" s="48"/>
    </row>
    <row r="51" spans="3:4" ht="9">
      <c r="C51" s="155"/>
      <c r="D51" s="155"/>
    </row>
    <row r="52" spans="3:4" ht="9">
      <c r="C52" s="155"/>
      <c r="D52" s="155"/>
    </row>
  </sheetData>
  <sheetProtection/>
  <mergeCells count="7">
    <mergeCell ref="A21:E21"/>
    <mergeCell ref="A4:A5"/>
    <mergeCell ref="B4:C4"/>
    <mergeCell ref="D4:D5"/>
    <mergeCell ref="E4:E5"/>
    <mergeCell ref="A7:E7"/>
    <mergeCell ref="A14:E1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"/>
    </sheetView>
  </sheetViews>
  <sheetFormatPr defaultColWidth="9.59765625" defaultRowHeight="10.5"/>
  <cols>
    <col min="1" max="1" width="24.19921875" style="72" customWidth="1"/>
    <col min="2" max="3" width="19.796875" style="72" customWidth="1"/>
    <col min="4" max="4" width="22" style="72" customWidth="1"/>
    <col min="5" max="5" width="16.59765625" style="72" customWidth="1"/>
    <col min="6" max="16384" width="9.59765625" style="72" customWidth="1"/>
  </cols>
  <sheetData>
    <row r="1" spans="1:8" ht="12" customHeight="1">
      <c r="A1" s="46" t="s">
        <v>444</v>
      </c>
      <c r="H1" s="469"/>
    </row>
    <row r="2" spans="1:5" ht="12" customHeight="1">
      <c r="A2" s="145"/>
      <c r="B2" s="145"/>
      <c r="C2" s="145"/>
      <c r="D2" s="145"/>
      <c r="E2" s="145"/>
    </row>
    <row r="3" spans="1:5" ht="9" customHeight="1">
      <c r="A3" s="151"/>
      <c r="B3" s="151"/>
      <c r="C3" s="151"/>
      <c r="D3" s="151"/>
      <c r="E3" s="151"/>
    </row>
    <row r="4" spans="1:5" ht="13.5" customHeight="1">
      <c r="A4" s="522" t="s">
        <v>331</v>
      </c>
      <c r="B4" s="517" t="s">
        <v>344</v>
      </c>
      <c r="C4" s="517"/>
      <c r="D4" s="517"/>
      <c r="E4" s="524" t="s">
        <v>0</v>
      </c>
    </row>
    <row r="5" spans="1:5" ht="15" customHeight="1">
      <c r="A5" s="523"/>
      <c r="B5" s="169" t="s">
        <v>345</v>
      </c>
      <c r="C5" s="169" t="s">
        <v>346</v>
      </c>
      <c r="D5" s="142" t="s">
        <v>117</v>
      </c>
      <c r="E5" s="525"/>
    </row>
    <row r="6" ht="9">
      <c r="E6" s="156"/>
    </row>
    <row r="7" spans="1:8" ht="9" customHeight="1">
      <c r="A7" s="170" t="s">
        <v>347</v>
      </c>
      <c r="B7" s="171">
        <v>9.9</v>
      </c>
      <c r="C7" s="171">
        <v>89.3</v>
      </c>
      <c r="D7" s="171">
        <v>0.8</v>
      </c>
      <c r="E7" s="452">
        <v>100</v>
      </c>
      <c r="F7" s="172"/>
      <c r="G7" s="172"/>
      <c r="H7" s="172"/>
    </row>
    <row r="8" spans="1:8" ht="9" customHeight="1">
      <c r="A8" s="173" t="s">
        <v>348</v>
      </c>
      <c r="B8" s="174">
        <v>11.4</v>
      </c>
      <c r="C8" s="174">
        <v>84</v>
      </c>
      <c r="D8" s="174">
        <v>4.6</v>
      </c>
      <c r="E8" s="453">
        <v>100</v>
      </c>
      <c r="F8" s="172"/>
      <c r="G8" s="172"/>
      <c r="H8" s="172"/>
    </row>
    <row r="9" spans="1:8" ht="9" customHeight="1">
      <c r="A9" s="173" t="s">
        <v>332</v>
      </c>
      <c r="B9" s="174">
        <v>22.1</v>
      </c>
      <c r="C9" s="174">
        <v>73.5</v>
      </c>
      <c r="D9" s="174">
        <v>4.4</v>
      </c>
      <c r="E9" s="453">
        <v>100</v>
      </c>
      <c r="F9" s="172"/>
      <c r="G9" s="172"/>
      <c r="H9" s="172"/>
    </row>
    <row r="10" spans="1:8" ht="9" customHeight="1">
      <c r="A10" s="175" t="s">
        <v>0</v>
      </c>
      <c r="B10" s="176">
        <v>20.8</v>
      </c>
      <c r="C10" s="176">
        <v>74.9</v>
      </c>
      <c r="D10" s="176">
        <v>4.3</v>
      </c>
      <c r="E10" s="454">
        <v>100</v>
      </c>
      <c r="F10" s="172"/>
      <c r="G10" s="172"/>
      <c r="H10" s="172"/>
    </row>
    <row r="11" spans="1:7" ht="9" customHeight="1">
      <c r="A11" s="79"/>
      <c r="B11" s="166"/>
      <c r="C11" s="166"/>
      <c r="D11" s="166"/>
      <c r="E11" s="166"/>
      <c r="G11" s="177"/>
    </row>
    <row r="13" ht="9">
      <c r="A13" s="264" t="s">
        <v>499</v>
      </c>
    </row>
    <row r="14" ht="9">
      <c r="A14" s="72" t="s">
        <v>349</v>
      </c>
    </row>
  </sheetData>
  <sheetProtection/>
  <mergeCells count="3">
    <mergeCell ref="A4:A5"/>
    <mergeCell ref="B4:D4"/>
    <mergeCell ref="E4:E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"/>
    </sheetView>
  </sheetViews>
  <sheetFormatPr defaultColWidth="9.59765625" defaultRowHeight="10.5"/>
  <cols>
    <col min="1" max="1" width="42.3984375" style="72" customWidth="1"/>
    <col min="2" max="2" width="1" style="72" customWidth="1"/>
    <col min="3" max="5" width="19" style="72" customWidth="1"/>
    <col min="6" max="6" width="16.19921875" style="72" customWidth="1"/>
    <col min="7" max="7" width="20.19921875" style="72" customWidth="1"/>
    <col min="8" max="16384" width="9.59765625" style="72" customWidth="1"/>
  </cols>
  <sheetData>
    <row r="1" spans="1:9" ht="12">
      <c r="A1" s="46" t="s">
        <v>445</v>
      </c>
      <c r="B1" s="46"/>
      <c r="G1" s="46"/>
      <c r="I1" s="469"/>
    </row>
    <row r="2" spans="1:7" ht="12">
      <c r="A2" s="46"/>
      <c r="B2" s="46"/>
      <c r="G2" s="46"/>
    </row>
    <row r="3" spans="1:7" ht="9" customHeight="1">
      <c r="A3" s="151"/>
      <c r="B3" s="151"/>
      <c r="C3" s="151"/>
      <c r="D3" s="151"/>
      <c r="E3" s="151"/>
      <c r="F3" s="151"/>
      <c r="G3" s="151"/>
    </row>
    <row r="4" spans="1:7" ht="15" customHeight="1">
      <c r="A4" s="515" t="s">
        <v>350</v>
      </c>
      <c r="B4" s="147"/>
      <c r="C4" s="517" t="s">
        <v>159</v>
      </c>
      <c r="D4" s="517"/>
      <c r="E4" s="517"/>
      <c r="F4" s="517"/>
      <c r="G4" s="520" t="s">
        <v>351</v>
      </c>
    </row>
    <row r="5" spans="1:7" ht="12.75" customHeight="1">
      <c r="A5" s="516"/>
      <c r="B5" s="178"/>
      <c r="C5" s="142" t="s">
        <v>160</v>
      </c>
      <c r="D5" s="142" t="s">
        <v>161</v>
      </c>
      <c r="E5" s="142" t="s">
        <v>162</v>
      </c>
      <c r="F5" s="142" t="s">
        <v>0</v>
      </c>
      <c r="G5" s="521"/>
    </row>
    <row r="6" spans="3:6" ht="9" customHeight="1">
      <c r="C6" s="167"/>
      <c r="D6" s="167"/>
      <c r="E6" s="167"/>
      <c r="F6" s="179"/>
    </row>
    <row r="7" spans="1:12" ht="18">
      <c r="A7" s="180" t="s">
        <v>352</v>
      </c>
      <c r="B7" s="181"/>
      <c r="C7" s="181">
        <v>38</v>
      </c>
      <c r="D7" s="181">
        <v>42.9</v>
      </c>
      <c r="E7" s="181">
        <v>54.2</v>
      </c>
      <c r="F7" s="181">
        <v>48.7</v>
      </c>
      <c r="G7" s="181">
        <v>45.5</v>
      </c>
      <c r="H7" s="155"/>
      <c r="I7" s="155"/>
      <c r="J7" s="155"/>
      <c r="K7" s="155"/>
      <c r="L7" s="155"/>
    </row>
    <row r="8" spans="1:12" ht="15.75" customHeight="1">
      <c r="A8" s="180" t="s">
        <v>353</v>
      </c>
      <c r="B8" s="181"/>
      <c r="C8" s="181">
        <v>38.3</v>
      </c>
      <c r="D8" s="181">
        <v>38.9</v>
      </c>
      <c r="E8" s="181">
        <v>42.8</v>
      </c>
      <c r="F8" s="181">
        <v>35.8</v>
      </c>
      <c r="G8" s="181">
        <v>39.5</v>
      </c>
      <c r="H8" s="155"/>
      <c r="I8" s="155"/>
      <c r="J8" s="155"/>
      <c r="K8" s="155"/>
      <c r="L8" s="155"/>
    </row>
    <row r="9" spans="1:12" ht="27">
      <c r="A9" s="180" t="s">
        <v>354</v>
      </c>
      <c r="B9" s="181"/>
      <c r="C9" s="181">
        <v>28.5</v>
      </c>
      <c r="D9" s="181">
        <v>30.6</v>
      </c>
      <c r="E9" s="181">
        <v>34.2</v>
      </c>
      <c r="F9" s="181">
        <v>33.2</v>
      </c>
      <c r="G9" s="181">
        <v>31.4</v>
      </c>
      <c r="H9" s="155"/>
      <c r="I9" s="155"/>
      <c r="J9" s="155"/>
      <c r="K9" s="155"/>
      <c r="L9" s="155"/>
    </row>
    <row r="10" spans="1:12" ht="19.5" customHeight="1">
      <c r="A10" s="180" t="s">
        <v>355</v>
      </c>
      <c r="B10" s="181"/>
      <c r="C10" s="181">
        <v>19</v>
      </c>
      <c r="D10" s="181">
        <v>22.7</v>
      </c>
      <c r="E10" s="181">
        <v>27.1</v>
      </c>
      <c r="F10" s="181">
        <v>29.9</v>
      </c>
      <c r="G10" s="181">
        <v>23.9</v>
      </c>
      <c r="H10" s="155"/>
      <c r="I10" s="155"/>
      <c r="J10" s="155"/>
      <c r="K10" s="155"/>
      <c r="L10" s="155"/>
    </row>
    <row r="11" spans="1:12" ht="15.75" customHeight="1">
      <c r="A11" s="180" t="s">
        <v>356</v>
      </c>
      <c r="B11" s="181"/>
      <c r="C11" s="181">
        <v>12.9</v>
      </c>
      <c r="D11" s="181">
        <v>13.1</v>
      </c>
      <c r="E11" s="181">
        <v>13</v>
      </c>
      <c r="F11" s="181">
        <v>18.7</v>
      </c>
      <c r="G11" s="181">
        <v>13.6</v>
      </c>
      <c r="H11" s="155"/>
      <c r="I11" s="155"/>
      <c r="J11" s="155"/>
      <c r="K11" s="155"/>
      <c r="L11" s="155"/>
    </row>
    <row r="12" spans="1:12" ht="18">
      <c r="A12" s="180" t="s">
        <v>357</v>
      </c>
      <c r="B12" s="181"/>
      <c r="C12" s="181">
        <v>27.5</v>
      </c>
      <c r="D12" s="181">
        <v>20.8</v>
      </c>
      <c r="E12" s="181">
        <v>13.7</v>
      </c>
      <c r="F12" s="181">
        <v>14.4</v>
      </c>
      <c r="G12" s="181">
        <v>19.5</v>
      </c>
      <c r="H12" s="155"/>
      <c r="I12" s="155"/>
      <c r="J12" s="155"/>
      <c r="K12" s="155"/>
      <c r="L12" s="155"/>
    </row>
    <row r="13" spans="1:12" ht="15" customHeight="1">
      <c r="A13" s="180" t="s">
        <v>358</v>
      </c>
      <c r="B13" s="181"/>
      <c r="C13" s="181">
        <v>5.8</v>
      </c>
      <c r="D13" s="181">
        <v>8.5</v>
      </c>
      <c r="E13" s="181">
        <v>8.2</v>
      </c>
      <c r="F13" s="181">
        <v>5.9</v>
      </c>
      <c r="G13" s="181">
        <v>7.7</v>
      </c>
      <c r="H13" s="155"/>
      <c r="I13" s="155"/>
      <c r="J13" s="155"/>
      <c r="K13" s="155"/>
      <c r="L13" s="155"/>
    </row>
    <row r="14" spans="1:12" ht="18.75" customHeight="1">
      <c r="A14" s="180" t="s">
        <v>359</v>
      </c>
      <c r="B14" s="181"/>
      <c r="C14" s="181">
        <v>6.1</v>
      </c>
      <c r="D14" s="181">
        <v>6.5</v>
      </c>
      <c r="E14" s="181">
        <v>8</v>
      </c>
      <c r="F14" s="181">
        <v>4.8</v>
      </c>
      <c r="G14" s="181">
        <v>6.6</v>
      </c>
      <c r="H14" s="155"/>
      <c r="I14" s="155"/>
      <c r="J14" s="155"/>
      <c r="K14" s="155"/>
      <c r="L14" s="155"/>
    </row>
    <row r="15" spans="1:12" ht="13.5" customHeight="1">
      <c r="A15" s="180" t="s">
        <v>360</v>
      </c>
      <c r="B15" s="181"/>
      <c r="C15" s="181">
        <v>6.4</v>
      </c>
      <c r="D15" s="181">
        <v>6.7</v>
      </c>
      <c r="E15" s="181">
        <v>4.3</v>
      </c>
      <c r="F15" s="181">
        <v>3.7</v>
      </c>
      <c r="G15" s="181">
        <v>5.7</v>
      </c>
      <c r="H15" s="155"/>
      <c r="I15" s="155"/>
      <c r="J15" s="155"/>
      <c r="K15" s="155"/>
      <c r="L15" s="155"/>
    </row>
    <row r="16" spans="1:7" ht="9" customHeight="1">
      <c r="A16" s="151"/>
      <c r="B16" s="151"/>
      <c r="C16" s="168"/>
      <c r="D16" s="168"/>
      <c r="E16" s="168"/>
      <c r="F16" s="151"/>
      <c r="G16" s="151"/>
    </row>
    <row r="17" ht="5.25" customHeight="1"/>
    <row r="18" ht="9" customHeight="1">
      <c r="A18" s="264" t="s">
        <v>499</v>
      </c>
    </row>
    <row r="19" ht="9" customHeight="1">
      <c r="A19" s="72" t="s">
        <v>303</v>
      </c>
    </row>
    <row r="20" ht="9" customHeight="1"/>
    <row r="21" ht="9" customHeight="1"/>
  </sheetData>
  <sheetProtection/>
  <mergeCells count="3">
    <mergeCell ref="A4:A5"/>
    <mergeCell ref="C4:F4"/>
    <mergeCell ref="G4:G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12.796875" defaultRowHeight="10.5"/>
  <cols>
    <col min="1" max="1" width="51.19921875" style="182" customWidth="1"/>
    <col min="2" max="2" width="15.59765625" style="182" customWidth="1"/>
    <col min="3" max="3" width="16.796875" style="182" customWidth="1"/>
    <col min="4" max="4" width="16.19921875" style="182" customWidth="1"/>
    <col min="5" max="5" width="18.3984375" style="182" customWidth="1"/>
    <col min="6" max="6" width="18.19921875" style="182" customWidth="1"/>
    <col min="7" max="7" width="3" style="182" customWidth="1"/>
    <col min="8" max="12" width="7.59765625" style="182" customWidth="1"/>
    <col min="13" max="13" width="1.796875" style="182" customWidth="1"/>
    <col min="14" max="19" width="7.59765625" style="182" customWidth="1"/>
    <col min="20" max="16384" width="12.796875" style="182" customWidth="1"/>
  </cols>
  <sheetData>
    <row r="1" spans="1:9" ht="12" customHeight="1">
      <c r="A1" s="46" t="s">
        <v>446</v>
      </c>
      <c r="B1" s="72"/>
      <c r="C1" s="72"/>
      <c r="D1" s="72"/>
      <c r="E1" s="72"/>
      <c r="F1" s="72"/>
      <c r="I1" s="469"/>
    </row>
    <row r="2" spans="1:6" ht="12" customHeight="1">
      <c r="A2" s="46"/>
      <c r="B2" s="72"/>
      <c r="C2" s="72"/>
      <c r="D2" s="72"/>
      <c r="E2" s="72"/>
      <c r="F2" s="72"/>
    </row>
    <row r="3" spans="1:6" ht="8.25" customHeight="1">
      <c r="A3" s="449"/>
      <c r="B3" s="448"/>
      <c r="C3" s="448"/>
      <c r="D3" s="448"/>
      <c r="E3" s="448"/>
      <c r="F3" s="448"/>
    </row>
    <row r="4" spans="1:6" ht="12.75">
      <c r="A4" s="526" t="s">
        <v>361</v>
      </c>
      <c r="B4" s="528" t="s">
        <v>159</v>
      </c>
      <c r="C4" s="528"/>
      <c r="D4" s="528"/>
      <c r="E4" s="528"/>
      <c r="F4" s="529" t="s">
        <v>351</v>
      </c>
    </row>
    <row r="5" spans="1:6" ht="12.75">
      <c r="A5" s="527"/>
      <c r="B5" s="451" t="s">
        <v>160</v>
      </c>
      <c r="C5" s="451" t="s">
        <v>161</v>
      </c>
      <c r="D5" s="451" t="s">
        <v>162</v>
      </c>
      <c r="E5" s="451" t="s">
        <v>0</v>
      </c>
      <c r="F5" s="530"/>
    </row>
    <row r="6" spans="1:6" ht="12.75">
      <c r="A6" s="450"/>
      <c r="B6" s="167"/>
      <c r="C6" s="167"/>
      <c r="D6" s="167"/>
      <c r="E6" s="456"/>
      <c r="F6" s="459"/>
    </row>
    <row r="7" spans="1:6" ht="12.75">
      <c r="A7" s="457" t="s">
        <v>362</v>
      </c>
      <c r="B7" s="183">
        <v>96.3</v>
      </c>
      <c r="C7" s="183">
        <v>19.9</v>
      </c>
      <c r="D7" s="183">
        <v>10</v>
      </c>
      <c r="E7" s="183">
        <v>31.3</v>
      </c>
      <c r="F7" s="183">
        <v>12.6</v>
      </c>
    </row>
    <row r="8" spans="1:6" ht="12.75">
      <c r="A8" s="457" t="s">
        <v>363</v>
      </c>
      <c r="B8" s="183">
        <v>79</v>
      </c>
      <c r="C8" s="183">
        <v>15.7</v>
      </c>
      <c r="D8" s="183">
        <v>11.2</v>
      </c>
      <c r="E8" s="183">
        <v>26.2</v>
      </c>
      <c r="F8" s="183">
        <v>14.1</v>
      </c>
    </row>
    <row r="9" spans="1:6" ht="18.75">
      <c r="A9" s="457" t="s">
        <v>518</v>
      </c>
      <c r="B9" s="183">
        <v>72.5</v>
      </c>
      <c r="C9" s="183">
        <v>14.6</v>
      </c>
      <c r="D9" s="183">
        <v>15.3</v>
      </c>
      <c r="E9" s="183">
        <v>25.6</v>
      </c>
      <c r="F9" s="183">
        <v>14.5</v>
      </c>
    </row>
    <row r="10" spans="1:6" ht="12.75">
      <c r="A10" s="457" t="s">
        <v>364</v>
      </c>
      <c r="B10" s="183">
        <v>47.1</v>
      </c>
      <c r="C10" s="183">
        <v>6.9</v>
      </c>
      <c r="D10" s="183">
        <v>6.4</v>
      </c>
      <c r="E10" s="183">
        <v>14.2</v>
      </c>
      <c r="F10" s="183">
        <v>10.3</v>
      </c>
    </row>
    <row r="11" spans="1:6" ht="18">
      <c r="A11" s="460" t="s">
        <v>519</v>
      </c>
      <c r="B11" s="183">
        <v>44.1</v>
      </c>
      <c r="C11" s="183">
        <v>6.9</v>
      </c>
      <c r="D11" s="183">
        <v>6.8</v>
      </c>
      <c r="E11" s="183">
        <v>13.8</v>
      </c>
      <c r="F11" s="183">
        <v>11.3</v>
      </c>
    </row>
    <row r="12" spans="1:6" ht="18.75">
      <c r="A12" s="457" t="s">
        <v>365</v>
      </c>
      <c r="B12" s="183">
        <v>38</v>
      </c>
      <c r="C12" s="183">
        <v>5.6</v>
      </c>
      <c r="D12" s="183">
        <v>6.6</v>
      </c>
      <c r="E12" s="183">
        <v>11.9</v>
      </c>
      <c r="F12" s="183">
        <v>8.8</v>
      </c>
    </row>
    <row r="13" spans="1:6" ht="12.75">
      <c r="A13" s="457" t="s">
        <v>367</v>
      </c>
      <c r="B13" s="183">
        <v>32.9</v>
      </c>
      <c r="C13" s="183">
        <v>5.7</v>
      </c>
      <c r="D13" s="183">
        <v>6.8</v>
      </c>
      <c r="E13" s="183">
        <v>11.1</v>
      </c>
      <c r="F13" s="183">
        <v>6.3</v>
      </c>
    </row>
    <row r="14" spans="1:6" ht="18.75">
      <c r="A14" s="457" t="s">
        <v>366</v>
      </c>
      <c r="B14" s="183">
        <v>30.2</v>
      </c>
      <c r="C14" s="183">
        <v>6.1</v>
      </c>
      <c r="D14" s="183">
        <v>5.2</v>
      </c>
      <c r="E14" s="183">
        <v>10.3</v>
      </c>
      <c r="F14" s="183">
        <v>5.5</v>
      </c>
    </row>
    <row r="15" spans="1:6" ht="12.75">
      <c r="A15" s="457" t="s">
        <v>544</v>
      </c>
      <c r="B15" s="183">
        <v>16.3</v>
      </c>
      <c r="C15" s="183">
        <v>4.4</v>
      </c>
      <c r="D15" s="183">
        <v>2.1</v>
      </c>
      <c r="E15" s="183">
        <v>6</v>
      </c>
      <c r="F15" s="183">
        <v>4</v>
      </c>
    </row>
    <row r="16" spans="1:6" ht="12.75">
      <c r="A16" s="457" t="s">
        <v>520</v>
      </c>
      <c r="B16" s="183">
        <v>16.9</v>
      </c>
      <c r="C16" s="183">
        <v>3.3</v>
      </c>
      <c r="D16" s="183">
        <v>2.5</v>
      </c>
      <c r="E16" s="183">
        <v>5.6</v>
      </c>
      <c r="F16" s="183">
        <v>4.8</v>
      </c>
    </row>
    <row r="17" spans="1:6" ht="12.75">
      <c r="A17" s="457" t="s">
        <v>360</v>
      </c>
      <c r="B17" s="183">
        <v>19.7</v>
      </c>
      <c r="C17" s="183">
        <v>2</v>
      </c>
      <c r="D17" s="183">
        <v>2.7</v>
      </c>
      <c r="E17" s="183">
        <v>5.5</v>
      </c>
      <c r="F17" s="183">
        <v>3.6</v>
      </c>
    </row>
    <row r="18" spans="1:6" ht="12.75">
      <c r="A18" s="457" t="s">
        <v>368</v>
      </c>
      <c r="B18" s="183">
        <v>12.2</v>
      </c>
      <c r="C18" s="183">
        <v>3.3</v>
      </c>
      <c r="D18" s="183">
        <v>2.1</v>
      </c>
      <c r="E18" s="183">
        <v>4.6</v>
      </c>
      <c r="F18" s="183">
        <v>2.5</v>
      </c>
    </row>
    <row r="19" spans="1:6" ht="12.75">
      <c r="A19" s="457" t="s">
        <v>369</v>
      </c>
      <c r="B19" s="183">
        <v>8.1</v>
      </c>
      <c r="C19" s="183">
        <v>1.9</v>
      </c>
      <c r="D19" s="183">
        <v>2.7</v>
      </c>
      <c r="E19" s="183">
        <v>3.3</v>
      </c>
      <c r="F19" s="183">
        <v>1.7</v>
      </c>
    </row>
    <row r="20" spans="1:6" ht="12.75">
      <c r="A20" s="448"/>
      <c r="B20" s="458"/>
      <c r="C20" s="458"/>
      <c r="D20" s="458"/>
      <c r="E20" s="448"/>
      <c r="F20" s="184"/>
    </row>
    <row r="21" spans="1:6" ht="6.75" customHeight="1">
      <c r="A21" s="450"/>
      <c r="B21" s="450"/>
      <c r="C21" s="450"/>
      <c r="D21" s="450"/>
      <c r="E21" s="450"/>
      <c r="F21" s="450"/>
    </row>
    <row r="22" spans="1:7" ht="7.5" customHeight="1">
      <c r="A22" s="264" t="s">
        <v>499</v>
      </c>
      <c r="B22" s="72"/>
      <c r="C22" s="72"/>
      <c r="D22" s="72"/>
      <c r="E22" s="72"/>
      <c r="F22" s="72"/>
      <c r="G22" s="72"/>
    </row>
    <row r="23" spans="1:8" ht="12.75">
      <c r="A23" s="72" t="s">
        <v>303</v>
      </c>
      <c r="B23" s="72"/>
      <c r="C23" s="72"/>
      <c r="D23" s="72"/>
      <c r="E23" s="72"/>
      <c r="F23" s="72"/>
      <c r="G23" s="72"/>
      <c r="H23" s="72"/>
    </row>
    <row r="24" spans="2:7" ht="12.75">
      <c r="B24" s="72"/>
      <c r="C24" s="72"/>
      <c r="D24" s="72"/>
      <c r="E24" s="72"/>
      <c r="F24" s="72"/>
      <c r="G24" s="72"/>
    </row>
  </sheetData>
  <sheetProtection/>
  <mergeCells count="3">
    <mergeCell ref="A4:A5"/>
    <mergeCell ref="B4:E4"/>
    <mergeCell ref="F4:F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"/>
    </sheetView>
  </sheetViews>
  <sheetFormatPr defaultColWidth="12.796875" defaultRowHeight="10.5"/>
  <cols>
    <col min="1" max="1" width="60.19921875" style="187" customWidth="1"/>
    <col min="2" max="5" width="15" style="191" customWidth="1"/>
    <col min="6" max="6" width="16.796875" style="191" customWidth="1"/>
    <col min="7" max="16384" width="12.796875" style="187" customWidth="1"/>
  </cols>
  <sheetData>
    <row r="1" spans="1:8" s="185" customFormat="1" ht="12" customHeight="1">
      <c r="A1" s="46" t="s">
        <v>447</v>
      </c>
      <c r="B1" s="72"/>
      <c r="C1" s="72"/>
      <c r="D1" s="72"/>
      <c r="E1" s="72"/>
      <c r="F1" s="72"/>
      <c r="H1" s="469"/>
    </row>
    <row r="2" spans="1:6" s="185" customFormat="1" ht="12" customHeight="1">
      <c r="A2" s="46"/>
      <c r="B2" s="72"/>
      <c r="C2" s="72"/>
      <c r="D2" s="72"/>
      <c r="E2" s="72"/>
      <c r="F2" s="72"/>
    </row>
    <row r="3" spans="1:6" s="185" customFormat="1" ht="9" customHeight="1">
      <c r="A3" s="145"/>
      <c r="B3" s="151"/>
      <c r="C3" s="151"/>
      <c r="D3" s="151"/>
      <c r="E3" s="151"/>
      <c r="F3" s="151"/>
    </row>
    <row r="4" spans="1:6" s="186" customFormat="1" ht="12" customHeight="1">
      <c r="A4" s="515" t="s">
        <v>370</v>
      </c>
      <c r="B4" s="517" t="s">
        <v>159</v>
      </c>
      <c r="C4" s="517"/>
      <c r="D4" s="517"/>
      <c r="E4" s="517"/>
      <c r="F4" s="520" t="s">
        <v>351</v>
      </c>
    </row>
    <row r="5" spans="1:6" s="186" customFormat="1" ht="20.25" customHeight="1">
      <c r="A5" s="516"/>
      <c r="B5" s="142" t="s">
        <v>160</v>
      </c>
      <c r="C5" s="142" t="s">
        <v>161</v>
      </c>
      <c r="D5" s="142" t="s">
        <v>162</v>
      </c>
      <c r="E5" s="142" t="s">
        <v>0</v>
      </c>
      <c r="F5" s="521"/>
    </row>
    <row r="6" spans="1:6" ht="9" customHeight="1">
      <c r="A6" s="72"/>
      <c r="B6" s="167"/>
      <c r="C6" s="167"/>
      <c r="D6" s="167"/>
      <c r="E6" s="179"/>
      <c r="F6" s="144"/>
    </row>
    <row r="7" spans="1:11" ht="9" customHeight="1">
      <c r="A7" s="72" t="s">
        <v>371</v>
      </c>
      <c r="B7" s="188">
        <v>44.2</v>
      </c>
      <c r="C7" s="188">
        <v>42.6</v>
      </c>
      <c r="D7" s="188">
        <v>44.9</v>
      </c>
      <c r="E7" s="188">
        <v>43.8</v>
      </c>
      <c r="F7" s="188">
        <v>34.2</v>
      </c>
      <c r="G7" s="189"/>
      <c r="H7" s="189"/>
      <c r="I7" s="189"/>
      <c r="J7" s="189"/>
      <c r="K7" s="189"/>
    </row>
    <row r="8" spans="1:11" ht="13.5" customHeight="1">
      <c r="A8" s="180" t="s">
        <v>372</v>
      </c>
      <c r="B8" s="188">
        <v>26.6</v>
      </c>
      <c r="C8" s="188">
        <v>35.3</v>
      </c>
      <c r="D8" s="188">
        <v>29.4</v>
      </c>
      <c r="E8" s="188">
        <v>29.5</v>
      </c>
      <c r="F8" s="188">
        <v>30.5</v>
      </c>
      <c r="G8" s="189"/>
      <c r="H8" s="189"/>
      <c r="I8" s="189"/>
      <c r="J8" s="189"/>
      <c r="K8" s="189"/>
    </row>
    <row r="9" spans="1:11" ht="13.5" customHeight="1">
      <c r="A9" s="180" t="s">
        <v>373</v>
      </c>
      <c r="B9" s="188">
        <v>10.9</v>
      </c>
      <c r="C9" s="188">
        <v>8.9</v>
      </c>
      <c r="D9" s="188">
        <v>7.5</v>
      </c>
      <c r="E9" s="188">
        <v>9.9</v>
      </c>
      <c r="F9" s="188">
        <v>14.9</v>
      </c>
      <c r="G9" s="189"/>
      <c r="H9" s="189"/>
      <c r="I9" s="189"/>
      <c r="J9" s="189"/>
      <c r="K9" s="189"/>
    </row>
    <row r="10" spans="1:11" ht="13.5" customHeight="1">
      <c r="A10" s="72" t="s">
        <v>374</v>
      </c>
      <c r="B10" s="188">
        <v>8.7</v>
      </c>
      <c r="C10" s="188">
        <v>7.5</v>
      </c>
      <c r="D10" s="188">
        <v>9.1</v>
      </c>
      <c r="E10" s="188">
        <v>8.4</v>
      </c>
      <c r="F10" s="188">
        <v>10.9</v>
      </c>
      <c r="G10" s="189"/>
      <c r="H10" s="189"/>
      <c r="I10" s="189"/>
      <c r="J10" s="189"/>
      <c r="K10" s="189"/>
    </row>
    <row r="11" spans="1:11" ht="13.5" customHeight="1">
      <c r="A11" s="180" t="s">
        <v>375</v>
      </c>
      <c r="B11" s="188">
        <v>5.6</v>
      </c>
      <c r="C11" s="188">
        <v>3.4</v>
      </c>
      <c r="D11" s="188">
        <v>4.3</v>
      </c>
      <c r="E11" s="188">
        <v>4.8</v>
      </c>
      <c r="F11" s="188">
        <v>3.7</v>
      </c>
      <c r="G11" s="189"/>
      <c r="H11" s="189"/>
      <c r="I11" s="189"/>
      <c r="J11" s="189"/>
      <c r="K11" s="189"/>
    </row>
    <row r="12" spans="1:11" ht="13.5" customHeight="1">
      <c r="A12" s="72" t="s">
        <v>376</v>
      </c>
      <c r="B12" s="188">
        <v>4.1</v>
      </c>
      <c r="C12" s="188">
        <v>2.3</v>
      </c>
      <c r="D12" s="188">
        <v>4.8</v>
      </c>
      <c r="E12" s="188">
        <v>3.7</v>
      </c>
      <c r="F12" s="188">
        <v>5.8</v>
      </c>
      <c r="G12" s="189"/>
      <c r="H12" s="189"/>
      <c r="I12" s="189"/>
      <c r="J12" s="189"/>
      <c r="K12" s="189"/>
    </row>
    <row r="13" spans="1:6" ht="9" customHeight="1">
      <c r="A13" s="151"/>
      <c r="B13" s="168"/>
      <c r="C13" s="168"/>
      <c r="D13" s="168"/>
      <c r="E13" s="151"/>
      <c r="F13" s="190"/>
    </row>
    <row r="14" spans="1:6" ht="6" customHeight="1">
      <c r="A14" s="72"/>
      <c r="B14" s="72"/>
      <c r="C14" s="72"/>
      <c r="D14" s="72"/>
      <c r="E14" s="72"/>
      <c r="F14" s="72"/>
    </row>
    <row r="15" spans="1:6" ht="9">
      <c r="A15" s="264" t="s">
        <v>499</v>
      </c>
      <c r="B15" s="72"/>
      <c r="C15" s="72"/>
      <c r="D15" s="72"/>
      <c r="E15" s="72"/>
      <c r="F15" s="72"/>
    </row>
    <row r="16" s="72" customFormat="1" ht="9" customHeight="1">
      <c r="A16" s="72" t="s">
        <v>303</v>
      </c>
    </row>
    <row r="17" spans="2:6" ht="9" customHeight="1">
      <c r="B17" s="72"/>
      <c r="C17" s="72"/>
      <c r="D17" s="72"/>
      <c r="E17" s="72"/>
      <c r="F17" s="72"/>
    </row>
    <row r="18" spans="2:6" ht="9" customHeight="1">
      <c r="B18" s="72"/>
      <c r="C18" s="72"/>
      <c r="D18" s="72"/>
      <c r="E18" s="72"/>
      <c r="F18" s="72"/>
    </row>
    <row r="19" spans="2:6" ht="9">
      <c r="B19" s="72"/>
      <c r="C19" s="72"/>
      <c r="D19" s="72"/>
      <c r="E19" s="72"/>
      <c r="F19" s="72"/>
    </row>
  </sheetData>
  <sheetProtection/>
  <mergeCells count="3">
    <mergeCell ref="A4:A5"/>
    <mergeCell ref="B4:E4"/>
    <mergeCell ref="F4:F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31"/>
  <sheetViews>
    <sheetView zoomScaleSheetLayoutView="100" workbookViewId="0" topLeftCell="A1">
      <selection activeCell="A1" sqref="A1"/>
    </sheetView>
  </sheetViews>
  <sheetFormatPr defaultColWidth="12.796875" defaultRowHeight="10.5"/>
  <cols>
    <col min="1" max="1" width="68.796875" style="182" customWidth="1"/>
    <col min="2" max="5" width="14.796875" style="205" customWidth="1"/>
    <col min="6" max="16384" width="12.796875" style="182" customWidth="1"/>
  </cols>
  <sheetData>
    <row r="1" spans="1:7" ht="12" customHeight="1">
      <c r="A1" s="46" t="s">
        <v>448</v>
      </c>
      <c r="B1" s="72"/>
      <c r="C1" s="72"/>
      <c r="D1" s="72"/>
      <c r="E1" s="72"/>
      <c r="G1" s="469"/>
    </row>
    <row r="2" spans="1:5" ht="12" customHeight="1">
      <c r="A2" s="46"/>
      <c r="B2" s="72"/>
      <c r="C2" s="72"/>
      <c r="D2" s="72"/>
      <c r="E2" s="72"/>
    </row>
    <row r="3" spans="1:5" s="193" customFormat="1" ht="9" customHeight="1">
      <c r="A3" s="145"/>
      <c r="B3" s="151"/>
      <c r="C3" s="151"/>
      <c r="D3" s="151"/>
      <c r="E3" s="151"/>
    </row>
    <row r="4" spans="1:5" ht="12" customHeight="1">
      <c r="A4" s="515" t="s">
        <v>377</v>
      </c>
      <c r="B4" s="517" t="s">
        <v>159</v>
      </c>
      <c r="C4" s="517"/>
      <c r="D4" s="517"/>
      <c r="E4" s="520" t="s">
        <v>0</v>
      </c>
    </row>
    <row r="5" spans="1:5" ht="10.5" customHeight="1">
      <c r="A5" s="516"/>
      <c r="B5" s="142" t="s">
        <v>378</v>
      </c>
      <c r="C5" s="142" t="s">
        <v>161</v>
      </c>
      <c r="D5" s="142" t="s">
        <v>162</v>
      </c>
      <c r="E5" s="521"/>
    </row>
    <row r="6" spans="1:5" ht="6.75" customHeight="1">
      <c r="A6" s="72"/>
      <c r="B6" s="167"/>
      <c r="C6" s="167"/>
      <c r="D6" s="167"/>
      <c r="E6" s="179"/>
    </row>
    <row r="7" spans="1:9" ht="9" customHeight="1">
      <c r="A7" s="144" t="s">
        <v>379</v>
      </c>
      <c r="B7" s="194">
        <v>76.7</v>
      </c>
      <c r="C7" s="194">
        <v>89.3</v>
      </c>
      <c r="D7" s="194">
        <v>92.5</v>
      </c>
      <c r="E7" s="194">
        <v>82.4</v>
      </c>
      <c r="F7" s="195"/>
      <c r="G7" s="195"/>
      <c r="H7" s="195"/>
      <c r="I7" s="195"/>
    </row>
    <row r="8" spans="1:9" ht="12.75">
      <c r="A8" s="144" t="s">
        <v>380</v>
      </c>
      <c r="B8" s="194">
        <v>69.5</v>
      </c>
      <c r="C8" s="194">
        <v>91.1</v>
      </c>
      <c r="D8" s="194">
        <v>95.2</v>
      </c>
      <c r="E8" s="194">
        <v>79.1</v>
      </c>
      <c r="F8" s="195"/>
      <c r="G8" s="195"/>
      <c r="H8" s="195"/>
      <c r="I8" s="195"/>
    </row>
    <row r="9" spans="1:9" ht="9" customHeight="1">
      <c r="A9" s="144" t="s">
        <v>381</v>
      </c>
      <c r="B9" s="194">
        <v>47.5</v>
      </c>
      <c r="C9" s="194">
        <v>75.2</v>
      </c>
      <c r="D9" s="194">
        <v>89.8</v>
      </c>
      <c r="E9" s="194">
        <v>61</v>
      </c>
      <c r="F9" s="195"/>
      <c r="G9" s="195"/>
      <c r="H9" s="195"/>
      <c r="I9" s="195"/>
    </row>
    <row r="10" spans="1:9" ht="18" customHeight="1">
      <c r="A10" s="144" t="s">
        <v>382</v>
      </c>
      <c r="B10" s="196">
        <v>36.6</v>
      </c>
      <c r="C10" s="196">
        <v>48.7</v>
      </c>
      <c r="D10" s="196">
        <v>58.3</v>
      </c>
      <c r="E10" s="196">
        <v>42.9</v>
      </c>
      <c r="F10" s="195"/>
      <c r="G10" s="195"/>
      <c r="H10" s="195"/>
      <c r="I10" s="195"/>
    </row>
    <row r="11" spans="1:9" ht="9" customHeight="1">
      <c r="A11" s="144" t="s">
        <v>383</v>
      </c>
      <c r="B11" s="194">
        <v>8.8</v>
      </c>
      <c r="C11" s="194">
        <v>2.7</v>
      </c>
      <c r="D11" s="194">
        <v>3.2</v>
      </c>
      <c r="E11" s="194">
        <v>6.3</v>
      </c>
      <c r="F11" s="195"/>
      <c r="G11" s="195"/>
      <c r="H11" s="195"/>
      <c r="I11" s="195"/>
    </row>
    <row r="12" spans="1:9" ht="9" customHeight="1">
      <c r="A12" s="197"/>
      <c r="B12" s="198"/>
      <c r="C12" s="198"/>
      <c r="D12" s="198"/>
      <c r="E12" s="198"/>
      <c r="F12" s="195"/>
      <c r="G12" s="195"/>
      <c r="H12" s="195"/>
      <c r="I12" s="195"/>
    </row>
    <row r="13" spans="1:9" ht="9" customHeight="1">
      <c r="A13" s="199" t="s">
        <v>0</v>
      </c>
      <c r="B13" s="200">
        <v>100</v>
      </c>
      <c r="C13" s="200">
        <v>100</v>
      </c>
      <c r="D13" s="200">
        <v>100</v>
      </c>
      <c r="E13" s="200">
        <v>100</v>
      </c>
      <c r="F13" s="195"/>
      <c r="G13" s="195"/>
      <c r="H13" s="195"/>
      <c r="I13" s="195"/>
    </row>
    <row r="14" spans="1:9" ht="9" customHeight="1">
      <c r="A14" s="197" t="s">
        <v>384</v>
      </c>
      <c r="B14" s="198">
        <v>17.8</v>
      </c>
      <c r="C14" s="198">
        <v>39</v>
      </c>
      <c r="D14" s="198">
        <v>55.1</v>
      </c>
      <c r="E14" s="198">
        <v>28.8</v>
      </c>
      <c r="F14" s="195"/>
      <c r="G14" s="195"/>
      <c r="H14" s="195"/>
      <c r="I14" s="195"/>
    </row>
    <row r="15" spans="1:9" ht="9" customHeight="1">
      <c r="A15" s="201"/>
      <c r="B15" s="202"/>
      <c r="C15" s="202"/>
      <c r="D15" s="202"/>
      <c r="E15" s="202"/>
      <c r="F15" s="195"/>
      <c r="G15" s="195"/>
      <c r="H15" s="195"/>
      <c r="I15" s="195"/>
    </row>
    <row r="16" spans="1:5" ht="6" customHeight="1">
      <c r="A16" s="48"/>
      <c r="B16" s="48"/>
      <c r="C16" s="48"/>
      <c r="D16" s="48"/>
      <c r="E16" s="48"/>
    </row>
    <row r="17" spans="1:5" ht="9" customHeight="1">
      <c r="A17" s="264" t="s">
        <v>499</v>
      </c>
      <c r="B17" s="48"/>
      <c r="C17" s="48"/>
      <c r="D17" s="48"/>
      <c r="E17" s="48"/>
    </row>
    <row r="18" spans="1:5" ht="9" customHeight="1">
      <c r="A18" s="203" t="s">
        <v>156</v>
      </c>
      <c r="B18" s="48"/>
      <c r="C18" s="48"/>
      <c r="D18" s="48"/>
      <c r="E18" s="48"/>
    </row>
    <row r="19" spans="1:5" ht="12.75">
      <c r="A19" s="48"/>
      <c r="B19" s="48"/>
      <c r="C19" s="48"/>
      <c r="D19" s="48"/>
      <c r="E19" s="48"/>
    </row>
    <row r="20" spans="1:5" ht="12.75">
      <c r="A20" s="48"/>
      <c r="B20" s="48"/>
      <c r="C20" s="48"/>
      <c r="D20" s="48"/>
      <c r="E20" s="48"/>
    </row>
    <row r="21" spans="1:5" ht="12.75">
      <c r="A21" s="48"/>
      <c r="B21" s="48"/>
      <c r="C21" s="48"/>
      <c r="D21" s="48"/>
      <c r="E21" s="48"/>
    </row>
    <row r="22" spans="1:5" ht="12.75">
      <c r="A22" s="48"/>
      <c r="B22" s="48"/>
      <c r="C22" s="48"/>
      <c r="D22" s="48"/>
      <c r="E22" s="48"/>
    </row>
    <row r="23" spans="1:5" ht="12.75">
      <c r="A23" s="48"/>
      <c r="B23" s="48"/>
      <c r="C23" s="48"/>
      <c r="D23" s="48"/>
      <c r="E23" s="48"/>
    </row>
    <row r="24" spans="1:5" ht="12.75">
      <c r="A24" s="48"/>
      <c r="B24" s="48"/>
      <c r="C24" s="48"/>
      <c r="D24" s="48"/>
      <c r="E24" s="48"/>
    </row>
    <row r="25" spans="1:5" ht="12.75">
      <c r="A25" s="48"/>
      <c r="B25" s="48"/>
      <c r="C25" s="48"/>
      <c r="D25" s="48"/>
      <c r="E25" s="48"/>
    </row>
    <row r="26" spans="1:5" ht="12.75">
      <c r="A26" s="48"/>
      <c r="B26" s="48"/>
      <c r="C26" s="48"/>
      <c r="D26" s="48"/>
      <c r="E26" s="48"/>
    </row>
    <row r="27" spans="1:5" ht="12.75">
      <c r="A27" s="48"/>
      <c r="B27" s="48"/>
      <c r="C27" s="48"/>
      <c r="D27" s="48"/>
      <c r="E27" s="48"/>
    </row>
    <row r="28" spans="1:5" ht="12.75">
      <c r="A28" s="48"/>
      <c r="B28" s="48"/>
      <c r="C28" s="48"/>
      <c r="D28" s="48"/>
      <c r="E28" s="48"/>
    </row>
    <row r="29" spans="1:5" ht="12.75">
      <c r="A29" s="48"/>
      <c r="B29" s="48"/>
      <c r="C29" s="48"/>
      <c r="D29" s="48"/>
      <c r="E29" s="48"/>
    </row>
    <row r="30" spans="1:5" ht="12.75">
      <c r="A30" s="48"/>
      <c r="B30" s="48"/>
      <c r="C30" s="48"/>
      <c r="D30" s="48"/>
      <c r="E30" s="48"/>
    </row>
    <row r="31" spans="1:5" ht="12.75">
      <c r="A31" s="48"/>
      <c r="B31" s="48"/>
      <c r="C31" s="48"/>
      <c r="D31" s="48"/>
      <c r="E31" s="48"/>
    </row>
    <row r="32" spans="1:5" ht="12.75">
      <c r="A32" s="48"/>
      <c r="B32" s="48"/>
      <c r="C32" s="48"/>
      <c r="D32" s="48"/>
      <c r="E32" s="48"/>
    </row>
    <row r="33" spans="1:5" ht="12.75">
      <c r="A33" s="48"/>
      <c r="B33" s="48"/>
      <c r="C33" s="48"/>
      <c r="D33" s="48"/>
      <c r="E33" s="48"/>
    </row>
    <row r="34" spans="1:5" ht="12.75">
      <c r="A34" s="48"/>
      <c r="B34" s="48"/>
      <c r="C34" s="48"/>
      <c r="D34" s="48"/>
      <c r="E34" s="48"/>
    </row>
    <row r="35" spans="1:5" ht="12.75">
      <c r="A35" s="48"/>
      <c r="B35" s="48"/>
      <c r="C35" s="48"/>
      <c r="D35" s="48"/>
      <c r="E35" s="48"/>
    </row>
    <row r="36" spans="1:5" ht="12.75">
      <c r="A36" s="48"/>
      <c r="B36" s="48"/>
      <c r="C36" s="48"/>
      <c r="D36" s="48"/>
      <c r="E36" s="48"/>
    </row>
    <row r="37" spans="1:5" ht="12.75">
      <c r="A37" s="48"/>
      <c r="B37" s="48"/>
      <c r="C37" s="48"/>
      <c r="D37" s="48"/>
      <c r="E37" s="48"/>
    </row>
    <row r="38" spans="1:5" ht="12.75">
      <c r="A38" s="48"/>
      <c r="B38" s="48"/>
      <c r="C38" s="48"/>
      <c r="D38" s="48"/>
      <c r="E38" s="48"/>
    </row>
    <row r="39" spans="1:5" ht="12.75">
      <c r="A39" s="48"/>
      <c r="B39" s="48"/>
      <c r="C39" s="48"/>
      <c r="D39" s="48"/>
      <c r="E39" s="48"/>
    </row>
    <row r="40" spans="1:5" ht="12.75">
      <c r="A40" s="48"/>
      <c r="B40" s="48"/>
      <c r="C40" s="48"/>
      <c r="D40" s="48"/>
      <c r="E40" s="48"/>
    </row>
    <row r="41" spans="1:5" ht="12.75">
      <c r="A41" s="48"/>
      <c r="B41" s="48"/>
      <c r="C41" s="48"/>
      <c r="D41" s="48"/>
      <c r="E41" s="48"/>
    </row>
    <row r="42" spans="1:5" ht="12.75">
      <c r="A42" s="48"/>
      <c r="B42" s="48"/>
      <c r="C42" s="48"/>
      <c r="D42" s="48"/>
      <c r="E42" s="48"/>
    </row>
    <row r="43" spans="1:5" ht="12.75">
      <c r="A43" s="48"/>
      <c r="B43" s="48"/>
      <c r="C43" s="48"/>
      <c r="D43" s="48"/>
      <c r="E43" s="48"/>
    </row>
    <row r="44" spans="1:5" ht="12.75">
      <c r="A44" s="48"/>
      <c r="B44" s="48"/>
      <c r="C44" s="48"/>
      <c r="D44" s="48"/>
      <c r="E44" s="48"/>
    </row>
    <row r="45" spans="1:5" ht="12.75">
      <c r="A45" s="48"/>
      <c r="B45" s="48"/>
      <c r="C45" s="48"/>
      <c r="D45" s="48"/>
      <c r="E45" s="48"/>
    </row>
    <row r="46" spans="1:5" ht="12.75">
      <c r="A46" s="48"/>
      <c r="B46" s="48"/>
      <c r="C46" s="48"/>
      <c r="D46" s="48"/>
      <c r="E46" s="48"/>
    </row>
    <row r="47" spans="1:5" ht="12.75">
      <c r="A47" s="48"/>
      <c r="B47" s="48"/>
      <c r="C47" s="48"/>
      <c r="D47" s="48"/>
      <c r="E47" s="48"/>
    </row>
    <row r="48" spans="1:5" ht="12.75">
      <c r="A48" s="48"/>
      <c r="B48" s="48"/>
      <c r="C48" s="48"/>
      <c r="D48" s="48"/>
      <c r="E48" s="48"/>
    </row>
    <row r="49" spans="1:5" ht="12.75">
      <c r="A49" s="48"/>
      <c r="B49" s="48"/>
      <c r="C49" s="48"/>
      <c r="D49" s="48"/>
      <c r="E49" s="48"/>
    </row>
    <row r="50" spans="1:5" ht="12.75">
      <c r="A50" s="48"/>
      <c r="B50" s="48"/>
      <c r="C50" s="48"/>
      <c r="D50" s="48"/>
      <c r="E50" s="48"/>
    </row>
    <row r="51" spans="1:5" ht="12.75">
      <c r="A51" s="48"/>
      <c r="B51" s="48"/>
      <c r="C51" s="48"/>
      <c r="D51" s="48"/>
      <c r="E51" s="48"/>
    </row>
    <row r="52" spans="1:5" ht="12.75">
      <c r="A52" s="48"/>
      <c r="B52" s="48"/>
      <c r="C52" s="48"/>
      <c r="D52" s="48"/>
      <c r="E52" s="48"/>
    </row>
    <row r="53" spans="1:5" ht="12.75">
      <c r="A53" s="48"/>
      <c r="B53" s="48"/>
      <c r="C53" s="48"/>
      <c r="D53" s="48"/>
      <c r="E53" s="48"/>
    </row>
    <row r="54" spans="1:5" ht="12.75">
      <c r="A54" s="48"/>
      <c r="B54" s="48"/>
      <c r="C54" s="48"/>
      <c r="D54" s="48"/>
      <c r="E54" s="48"/>
    </row>
    <row r="55" spans="1:5" ht="12.75">
      <c r="A55" s="48"/>
      <c r="B55" s="48"/>
      <c r="C55" s="48"/>
      <c r="D55" s="48"/>
      <c r="E55" s="48"/>
    </row>
    <row r="56" spans="1:5" ht="12.75">
      <c r="A56" s="48"/>
      <c r="B56" s="48"/>
      <c r="C56" s="48"/>
      <c r="D56" s="48"/>
      <c r="E56" s="48"/>
    </row>
    <row r="57" spans="1:5" ht="12.75">
      <c r="A57" s="48"/>
      <c r="B57" s="48"/>
      <c r="C57" s="48"/>
      <c r="D57" s="48"/>
      <c r="E57" s="48"/>
    </row>
    <row r="58" spans="1:5" ht="12.75">
      <c r="A58" s="48"/>
      <c r="B58" s="48"/>
      <c r="C58" s="48"/>
      <c r="D58" s="48"/>
      <c r="E58" s="48"/>
    </row>
    <row r="59" spans="1:5" ht="12.75">
      <c r="A59" s="48"/>
      <c r="B59" s="48"/>
      <c r="C59" s="48"/>
      <c r="D59" s="48"/>
      <c r="E59" s="48"/>
    </row>
    <row r="60" spans="1:5" ht="12.75">
      <c r="A60" s="48"/>
      <c r="B60" s="48"/>
      <c r="C60" s="48"/>
      <c r="D60" s="48"/>
      <c r="E60" s="48"/>
    </row>
    <row r="61" spans="1:5" ht="12.75">
      <c r="A61" s="48"/>
      <c r="B61" s="48"/>
      <c r="C61" s="48"/>
      <c r="D61" s="48"/>
      <c r="E61" s="48"/>
    </row>
    <row r="62" spans="1:5" ht="12.75">
      <c r="A62" s="48"/>
      <c r="B62" s="48"/>
      <c r="C62" s="48"/>
      <c r="D62" s="48"/>
      <c r="E62" s="48"/>
    </row>
    <row r="63" spans="1:5" ht="12.75">
      <c r="A63" s="48"/>
      <c r="B63" s="48"/>
      <c r="C63" s="48"/>
      <c r="D63" s="48"/>
      <c r="E63" s="48"/>
    </row>
    <row r="64" spans="1:5" ht="12.75">
      <c r="A64" s="48"/>
      <c r="B64" s="48"/>
      <c r="C64" s="48"/>
      <c r="D64" s="48"/>
      <c r="E64" s="48"/>
    </row>
    <row r="65" spans="1:5" ht="12.75">
      <c r="A65" s="48"/>
      <c r="B65" s="48"/>
      <c r="C65" s="48"/>
      <c r="D65" s="48"/>
      <c r="E65" s="48"/>
    </row>
    <row r="66" spans="1:5" ht="12.75">
      <c r="A66" s="48"/>
      <c r="B66" s="48"/>
      <c r="C66" s="48"/>
      <c r="D66" s="48"/>
      <c r="E66" s="48"/>
    </row>
    <row r="67" spans="1:5" ht="12.75">
      <c r="A67" s="48"/>
      <c r="B67" s="48"/>
      <c r="C67" s="48"/>
      <c r="D67" s="48"/>
      <c r="E67" s="48"/>
    </row>
    <row r="68" spans="1:5" ht="12.75">
      <c r="A68" s="48"/>
      <c r="B68" s="48"/>
      <c r="C68" s="48"/>
      <c r="D68" s="48"/>
      <c r="E68" s="48"/>
    </row>
    <row r="69" spans="1:5" ht="12.75">
      <c r="A69" s="48"/>
      <c r="B69" s="48"/>
      <c r="C69" s="48"/>
      <c r="D69" s="48"/>
      <c r="E69" s="48"/>
    </row>
    <row r="70" spans="1:5" ht="12.75">
      <c r="A70" s="48"/>
      <c r="B70" s="48"/>
      <c r="C70" s="48"/>
      <c r="D70" s="48"/>
      <c r="E70" s="48"/>
    </row>
    <row r="71" spans="1:5" ht="12.75">
      <c r="A71" s="48"/>
      <c r="B71" s="48"/>
      <c r="C71" s="48"/>
      <c r="D71" s="48"/>
      <c r="E71" s="48"/>
    </row>
    <row r="72" spans="1:5" ht="12.75">
      <c r="A72" s="48"/>
      <c r="B72" s="48"/>
      <c r="C72" s="48"/>
      <c r="D72" s="48"/>
      <c r="E72" s="48"/>
    </row>
    <row r="73" spans="1:5" ht="12.75">
      <c r="A73" s="48"/>
      <c r="B73" s="48"/>
      <c r="C73" s="48"/>
      <c r="D73" s="48"/>
      <c r="E73" s="48"/>
    </row>
    <row r="74" spans="1:5" ht="12.75">
      <c r="A74" s="48"/>
      <c r="B74" s="48"/>
      <c r="C74" s="48"/>
      <c r="D74" s="48"/>
      <c r="E74" s="48"/>
    </row>
    <row r="75" spans="1:5" ht="12.75">
      <c r="A75" s="48"/>
      <c r="B75" s="48"/>
      <c r="C75" s="48"/>
      <c r="D75" s="48"/>
      <c r="E75" s="48"/>
    </row>
    <row r="76" spans="1:5" ht="12.75">
      <c r="A76" s="48"/>
      <c r="B76" s="48"/>
      <c r="C76" s="48"/>
      <c r="D76" s="48"/>
      <c r="E76" s="48"/>
    </row>
    <row r="77" spans="1:5" ht="12.75">
      <c r="A77" s="48"/>
      <c r="B77" s="48"/>
      <c r="C77" s="48"/>
      <c r="D77" s="48"/>
      <c r="E77" s="48"/>
    </row>
    <row r="78" spans="1:5" ht="12.75">
      <c r="A78" s="48"/>
      <c r="B78" s="48"/>
      <c r="C78" s="48"/>
      <c r="D78" s="48"/>
      <c r="E78" s="48"/>
    </row>
    <row r="79" spans="1:5" ht="12.75">
      <c r="A79" s="48"/>
      <c r="B79" s="48"/>
      <c r="C79" s="48"/>
      <c r="D79" s="48"/>
      <c r="E79" s="48"/>
    </row>
    <row r="80" spans="1:5" ht="12.75">
      <c r="A80" s="48"/>
      <c r="B80" s="48"/>
      <c r="C80" s="48"/>
      <c r="D80" s="48"/>
      <c r="E80" s="48"/>
    </row>
    <row r="81" spans="1:5" ht="12.75">
      <c r="A81" s="48"/>
      <c r="B81" s="48"/>
      <c r="C81" s="48"/>
      <c r="D81" s="48"/>
      <c r="E81" s="48"/>
    </row>
    <row r="82" spans="1:5" ht="12.75">
      <c r="A82" s="48"/>
      <c r="B82" s="48"/>
      <c r="C82" s="48"/>
      <c r="D82" s="48"/>
      <c r="E82" s="48"/>
    </row>
    <row r="83" spans="1:5" ht="12.75">
      <c r="A83" s="48"/>
      <c r="B83" s="48"/>
      <c r="C83" s="48"/>
      <c r="D83" s="48"/>
      <c r="E83" s="48"/>
    </row>
    <row r="84" spans="1:5" ht="12.75">
      <c r="A84" s="48"/>
      <c r="B84" s="48"/>
      <c r="C84" s="48"/>
      <c r="D84" s="48"/>
      <c r="E84" s="48"/>
    </row>
    <row r="85" spans="1:5" ht="12.75">
      <c r="A85" s="48"/>
      <c r="B85" s="48"/>
      <c r="C85" s="48"/>
      <c r="D85" s="48"/>
      <c r="E85" s="48"/>
    </row>
    <row r="86" spans="1:5" ht="12.75">
      <c r="A86" s="48"/>
      <c r="B86" s="48"/>
      <c r="C86" s="48"/>
      <c r="D86" s="48"/>
      <c r="E86" s="48"/>
    </row>
    <row r="87" spans="1:5" ht="12.75">
      <c r="A87" s="48"/>
      <c r="B87" s="48"/>
      <c r="C87" s="48"/>
      <c r="D87" s="48"/>
      <c r="E87" s="48"/>
    </row>
    <row r="88" spans="1:5" ht="12.75">
      <c r="A88" s="48"/>
      <c r="B88" s="48"/>
      <c r="C88" s="48"/>
      <c r="D88" s="48"/>
      <c r="E88" s="48"/>
    </row>
    <row r="89" spans="1:5" ht="12.75">
      <c r="A89" s="48"/>
      <c r="B89" s="48"/>
      <c r="C89" s="48"/>
      <c r="D89" s="48"/>
      <c r="E89" s="48"/>
    </row>
    <row r="90" spans="1:5" ht="12.75">
      <c r="A90" s="48"/>
      <c r="B90" s="48"/>
      <c r="C90" s="48"/>
      <c r="D90" s="48"/>
      <c r="E90" s="48"/>
    </row>
    <row r="91" spans="1:5" ht="12.75">
      <c r="A91" s="48"/>
      <c r="B91" s="48"/>
      <c r="C91" s="48"/>
      <c r="D91" s="48"/>
      <c r="E91" s="48"/>
    </row>
    <row r="92" spans="1:5" ht="12.75">
      <c r="A92" s="48"/>
      <c r="B92" s="48"/>
      <c r="C92" s="48"/>
      <c r="D92" s="48"/>
      <c r="E92" s="48"/>
    </row>
    <row r="93" spans="1:5" ht="12.75">
      <c r="A93" s="48"/>
      <c r="B93" s="48"/>
      <c r="C93" s="48"/>
      <c r="D93" s="48"/>
      <c r="E93" s="48"/>
    </row>
    <row r="94" spans="1:5" ht="12.75">
      <c r="A94" s="48"/>
      <c r="B94" s="48"/>
      <c r="C94" s="48"/>
      <c r="D94" s="48"/>
      <c r="E94" s="48"/>
    </row>
    <row r="95" spans="1:5" ht="12.75">
      <c r="A95" s="48"/>
      <c r="B95" s="48"/>
      <c r="C95" s="48"/>
      <c r="D95" s="48"/>
      <c r="E95" s="48"/>
    </row>
    <row r="96" spans="1:5" ht="12.75">
      <c r="A96" s="48"/>
      <c r="B96" s="48"/>
      <c r="C96" s="48"/>
      <c r="D96" s="48"/>
      <c r="E96" s="48"/>
    </row>
    <row r="97" spans="1:5" ht="12.75">
      <c r="A97" s="48"/>
      <c r="B97" s="48"/>
      <c r="C97" s="48"/>
      <c r="D97" s="48"/>
      <c r="E97" s="48"/>
    </row>
    <row r="98" spans="1:5" ht="12.75">
      <c r="A98" s="48"/>
      <c r="B98" s="48"/>
      <c r="C98" s="48"/>
      <c r="D98" s="48"/>
      <c r="E98" s="48"/>
    </row>
    <row r="99" spans="1:5" ht="12.75">
      <c r="A99" s="48"/>
      <c r="B99" s="48"/>
      <c r="C99" s="48"/>
      <c r="D99" s="48"/>
      <c r="E99" s="48"/>
    </row>
    <row r="100" spans="1:5" ht="12.75">
      <c r="A100" s="48"/>
      <c r="B100" s="48"/>
      <c r="C100" s="48"/>
      <c r="D100" s="48"/>
      <c r="E100" s="48"/>
    </row>
    <row r="101" spans="1:5" ht="12.75">
      <c r="A101" s="48"/>
      <c r="B101" s="48"/>
      <c r="C101" s="48"/>
      <c r="D101" s="48"/>
      <c r="E101" s="48"/>
    </row>
    <row r="102" spans="1:5" ht="12.75">
      <c r="A102" s="48"/>
      <c r="B102" s="48"/>
      <c r="C102" s="48"/>
      <c r="D102" s="48"/>
      <c r="E102" s="48"/>
    </row>
    <row r="103" spans="1:5" ht="12.75">
      <c r="A103" s="48"/>
      <c r="B103" s="48"/>
      <c r="C103" s="48"/>
      <c r="D103" s="48"/>
      <c r="E103" s="48"/>
    </row>
    <row r="104" spans="1:5" ht="12.75">
      <c r="A104" s="48"/>
      <c r="B104" s="48"/>
      <c r="C104" s="48"/>
      <c r="D104" s="48"/>
      <c r="E104" s="48"/>
    </row>
    <row r="105" spans="1:5" ht="12.75">
      <c r="A105" s="48"/>
      <c r="B105" s="48"/>
      <c r="C105" s="48"/>
      <c r="D105" s="48"/>
      <c r="E105" s="48"/>
    </row>
    <row r="106" spans="1:5" ht="12.75">
      <c r="A106" s="48"/>
      <c r="B106" s="48"/>
      <c r="C106" s="48"/>
      <c r="D106" s="48"/>
      <c r="E106" s="48"/>
    </row>
    <row r="107" spans="1:5" ht="12.75">
      <c r="A107" s="48"/>
      <c r="B107" s="48"/>
      <c r="C107" s="48"/>
      <c r="D107" s="48"/>
      <c r="E107" s="48"/>
    </row>
    <row r="108" spans="1:5" ht="12.75">
      <c r="A108" s="48"/>
      <c r="B108" s="48"/>
      <c r="C108" s="48"/>
      <c r="D108" s="48"/>
      <c r="E108" s="48"/>
    </row>
    <row r="109" spans="1:5" ht="12.75">
      <c r="A109" s="48"/>
      <c r="B109" s="48"/>
      <c r="C109" s="48"/>
      <c r="D109" s="48"/>
      <c r="E109" s="48"/>
    </row>
    <row r="110" spans="1:5" ht="12.75">
      <c r="A110" s="48"/>
      <c r="B110" s="48"/>
      <c r="C110" s="48"/>
      <c r="D110" s="48"/>
      <c r="E110" s="48"/>
    </row>
    <row r="111" spans="1:5" ht="12.75">
      <c r="A111" s="48"/>
      <c r="B111" s="48"/>
      <c r="C111" s="48"/>
      <c r="D111" s="48"/>
      <c r="E111" s="48"/>
    </row>
    <row r="112" spans="1:5" ht="12.75">
      <c r="A112" s="48"/>
      <c r="B112" s="48"/>
      <c r="C112" s="48"/>
      <c r="D112" s="48"/>
      <c r="E112" s="48"/>
    </row>
    <row r="113" spans="1:5" ht="12.75">
      <c r="A113" s="48"/>
      <c r="B113" s="48"/>
      <c r="C113" s="48"/>
      <c r="D113" s="48"/>
      <c r="E113" s="48"/>
    </row>
    <row r="114" spans="1:5" ht="12.75">
      <c r="A114" s="48"/>
      <c r="B114" s="48"/>
      <c r="C114" s="48"/>
      <c r="D114" s="48"/>
      <c r="E114" s="48"/>
    </row>
    <row r="115" spans="1:5" ht="12.75">
      <c r="A115" s="48"/>
      <c r="B115" s="48"/>
      <c r="C115" s="48"/>
      <c r="D115" s="48"/>
      <c r="E115" s="48"/>
    </row>
    <row r="116" spans="1:5" ht="12.75">
      <c r="A116" s="48"/>
      <c r="B116" s="48"/>
      <c r="C116" s="48"/>
      <c r="D116" s="48"/>
      <c r="E116" s="48"/>
    </row>
    <row r="117" spans="1:5" ht="12.75">
      <c r="A117" s="48"/>
      <c r="B117" s="48"/>
      <c r="C117" s="48"/>
      <c r="D117" s="48"/>
      <c r="E117" s="48"/>
    </row>
    <row r="118" spans="1:5" ht="12.75">
      <c r="A118" s="48"/>
      <c r="B118" s="48"/>
      <c r="C118" s="48"/>
      <c r="D118" s="48"/>
      <c r="E118" s="48"/>
    </row>
    <row r="119" spans="1:5" ht="12.75">
      <c r="A119" s="48"/>
      <c r="B119" s="48"/>
      <c r="C119" s="48"/>
      <c r="D119" s="48"/>
      <c r="E119" s="48"/>
    </row>
    <row r="120" spans="1:5" ht="12.75">
      <c r="A120" s="48"/>
      <c r="B120" s="48"/>
      <c r="C120" s="48"/>
      <c r="D120" s="48"/>
      <c r="E120" s="48"/>
    </row>
    <row r="121" spans="1:5" ht="12.75">
      <c r="A121" s="48"/>
      <c r="B121" s="48"/>
      <c r="C121" s="48"/>
      <c r="D121" s="48"/>
      <c r="E121" s="48"/>
    </row>
    <row r="122" spans="1:5" ht="12.75">
      <c r="A122" s="48"/>
      <c r="B122" s="48"/>
      <c r="C122" s="48"/>
      <c r="D122" s="48"/>
      <c r="E122" s="48"/>
    </row>
    <row r="123" spans="1:5" ht="12.75">
      <c r="A123" s="48"/>
      <c r="B123" s="48"/>
      <c r="C123" s="48"/>
      <c r="D123" s="48"/>
      <c r="E123" s="48"/>
    </row>
    <row r="124" spans="1:5" ht="12.75">
      <c r="A124" s="48"/>
      <c r="B124" s="48"/>
      <c r="C124" s="48"/>
      <c r="D124" s="48"/>
      <c r="E124" s="48"/>
    </row>
    <row r="125" spans="1:5" ht="12.75">
      <c r="A125" s="48"/>
      <c r="B125" s="48"/>
      <c r="C125" s="48"/>
      <c r="D125" s="48"/>
      <c r="E125" s="48"/>
    </row>
    <row r="126" spans="1:5" ht="12.75">
      <c r="A126" s="48"/>
      <c r="B126" s="48"/>
      <c r="C126" s="48"/>
      <c r="D126" s="48"/>
      <c r="E126" s="48"/>
    </row>
    <row r="127" spans="1:5" ht="12.75">
      <c r="A127" s="48"/>
      <c r="B127" s="48"/>
      <c r="C127" s="48"/>
      <c r="D127" s="48"/>
      <c r="E127" s="48"/>
    </row>
    <row r="128" spans="1:5" ht="12.75">
      <c r="A128" s="48"/>
      <c r="B128" s="48"/>
      <c r="C128" s="48"/>
      <c r="D128" s="48"/>
      <c r="E128" s="48"/>
    </row>
    <row r="129" spans="1:5" ht="12.75">
      <c r="A129" s="48"/>
      <c r="B129" s="48"/>
      <c r="C129" s="48"/>
      <c r="D129" s="48"/>
      <c r="E129" s="48"/>
    </row>
    <row r="130" spans="1:5" ht="12.75">
      <c r="A130" s="48"/>
      <c r="B130" s="48"/>
      <c r="C130" s="48"/>
      <c r="D130" s="48"/>
      <c r="E130" s="48"/>
    </row>
    <row r="131" spans="1:5" ht="12.75">
      <c r="A131" s="48"/>
      <c r="B131" s="48"/>
      <c r="C131" s="48"/>
      <c r="D131" s="48"/>
      <c r="E131" s="48"/>
    </row>
    <row r="132" spans="1:5" ht="12.75">
      <c r="A132" s="48"/>
      <c r="B132" s="48"/>
      <c r="C132" s="48"/>
      <c r="D132" s="48"/>
      <c r="E132" s="48"/>
    </row>
    <row r="133" spans="1:5" ht="12.75">
      <c r="A133" s="48"/>
      <c r="B133" s="48"/>
      <c r="C133" s="48"/>
      <c r="D133" s="48"/>
      <c r="E133" s="48"/>
    </row>
    <row r="134" spans="1:5" ht="12.75">
      <c r="A134" s="48"/>
      <c r="B134" s="48"/>
      <c r="C134" s="48"/>
      <c r="D134" s="48"/>
      <c r="E134" s="48"/>
    </row>
    <row r="135" spans="1:5" ht="12.75">
      <c r="A135" s="48"/>
      <c r="B135" s="48"/>
      <c r="C135" s="48"/>
      <c r="D135" s="48"/>
      <c r="E135" s="48"/>
    </row>
    <row r="136" spans="1:5" ht="12.75">
      <c r="A136" s="48"/>
      <c r="B136" s="48"/>
      <c r="C136" s="48"/>
      <c r="D136" s="48"/>
      <c r="E136" s="48"/>
    </row>
    <row r="137" spans="1:5" ht="12.75">
      <c r="A137" s="48"/>
      <c r="B137" s="48"/>
      <c r="C137" s="48"/>
      <c r="D137" s="48"/>
      <c r="E137" s="48"/>
    </row>
    <row r="138" spans="1:5" ht="12.75">
      <c r="A138" s="48"/>
      <c r="B138" s="48"/>
      <c r="C138" s="48"/>
      <c r="D138" s="48"/>
      <c r="E138" s="48"/>
    </row>
    <row r="139" spans="1:5" ht="12.75">
      <c r="A139" s="48"/>
      <c r="B139" s="48"/>
      <c r="C139" s="48"/>
      <c r="D139" s="48"/>
      <c r="E139" s="48"/>
    </row>
    <row r="140" spans="1:5" ht="12.75">
      <c r="A140" s="48"/>
      <c r="B140" s="48"/>
      <c r="C140" s="48"/>
      <c r="D140" s="48"/>
      <c r="E140" s="48"/>
    </row>
    <row r="141" spans="1:5" ht="12.75">
      <c r="A141" s="48"/>
      <c r="B141" s="48"/>
      <c r="C141" s="48"/>
      <c r="D141" s="48"/>
      <c r="E141" s="48"/>
    </row>
    <row r="142" spans="1:5" ht="12.75">
      <c r="A142" s="48"/>
      <c r="B142" s="48"/>
      <c r="C142" s="48"/>
      <c r="D142" s="48"/>
      <c r="E142" s="48"/>
    </row>
    <row r="143" spans="1:5" ht="12.75">
      <c r="A143" s="48"/>
      <c r="B143" s="48"/>
      <c r="C143" s="48"/>
      <c r="D143" s="48"/>
      <c r="E143" s="48"/>
    </row>
    <row r="144" spans="1:5" ht="12.75">
      <c r="A144" s="48"/>
      <c r="B144" s="48"/>
      <c r="C144" s="48"/>
      <c r="D144" s="48"/>
      <c r="E144" s="48"/>
    </row>
    <row r="145" spans="1:5" ht="12.75">
      <c r="A145" s="48"/>
      <c r="B145" s="48"/>
      <c r="C145" s="48"/>
      <c r="D145" s="48"/>
      <c r="E145" s="48"/>
    </row>
    <row r="146" spans="1:5" ht="12.75">
      <c r="A146" s="48"/>
      <c r="B146" s="48"/>
      <c r="C146" s="48"/>
      <c r="D146" s="48"/>
      <c r="E146" s="48"/>
    </row>
    <row r="147" spans="1:5" ht="12.75">
      <c r="A147" s="48"/>
      <c r="B147" s="48"/>
      <c r="C147" s="48"/>
      <c r="D147" s="48"/>
      <c r="E147" s="48"/>
    </row>
    <row r="148" spans="1:5" ht="12.75">
      <c r="A148" s="48"/>
      <c r="B148" s="48"/>
      <c r="C148" s="48"/>
      <c r="D148" s="48"/>
      <c r="E148" s="48"/>
    </row>
    <row r="149" spans="1:5" ht="12.75">
      <c r="A149" s="48"/>
      <c r="B149" s="48"/>
      <c r="C149" s="48"/>
      <c r="D149" s="48"/>
      <c r="E149" s="48"/>
    </row>
    <row r="150" spans="1:5" ht="12.75">
      <c r="A150" s="48"/>
      <c r="B150" s="48"/>
      <c r="C150" s="48"/>
      <c r="D150" s="48"/>
      <c r="E150" s="48"/>
    </row>
    <row r="151" spans="1:5" ht="12.75">
      <c r="A151" s="48"/>
      <c r="B151" s="48"/>
      <c r="C151" s="48"/>
      <c r="D151" s="48"/>
      <c r="E151" s="48"/>
    </row>
    <row r="152" spans="1:5" ht="12.75">
      <c r="A152" s="48"/>
      <c r="B152" s="48"/>
      <c r="C152" s="48"/>
      <c r="D152" s="48"/>
      <c r="E152" s="48"/>
    </row>
    <row r="153" spans="1:5" ht="12.75">
      <c r="A153" s="48"/>
      <c r="B153" s="48"/>
      <c r="C153" s="48"/>
      <c r="D153" s="48"/>
      <c r="E153" s="48"/>
    </row>
    <row r="154" spans="1:5" ht="12.75">
      <c r="A154" s="48"/>
      <c r="B154" s="48"/>
      <c r="C154" s="48"/>
      <c r="D154" s="48"/>
      <c r="E154" s="48"/>
    </row>
    <row r="155" spans="1:5" ht="12.75">
      <c r="A155" s="48"/>
      <c r="B155" s="48"/>
      <c r="C155" s="48"/>
      <c r="D155" s="48"/>
      <c r="E155" s="48"/>
    </row>
    <row r="156" spans="1:5" ht="12.75">
      <c r="A156" s="48"/>
      <c r="B156" s="48"/>
      <c r="C156" s="48"/>
      <c r="D156" s="48"/>
      <c r="E156" s="48"/>
    </row>
    <row r="157" spans="1:5" ht="12.75">
      <c r="A157" s="48"/>
      <c r="B157" s="48"/>
      <c r="C157" s="48"/>
      <c r="D157" s="48"/>
      <c r="E157" s="48"/>
    </row>
    <row r="158" spans="1:5" ht="12.75">
      <c r="A158" s="48"/>
      <c r="B158" s="48"/>
      <c r="C158" s="48"/>
      <c r="D158" s="48"/>
      <c r="E158" s="48"/>
    </row>
    <row r="159" spans="1:5" ht="12.75">
      <c r="A159" s="48"/>
      <c r="B159" s="48"/>
      <c r="C159" s="48"/>
      <c r="D159" s="48"/>
      <c r="E159" s="48"/>
    </row>
    <row r="160" spans="1:5" ht="12.75">
      <c r="A160" s="48"/>
      <c r="B160" s="48"/>
      <c r="C160" s="48"/>
      <c r="D160" s="48"/>
      <c r="E160" s="48"/>
    </row>
    <row r="161" spans="1:5" ht="12.75">
      <c r="A161" s="48"/>
      <c r="B161" s="48"/>
      <c r="C161" s="48"/>
      <c r="D161" s="48"/>
      <c r="E161" s="48"/>
    </row>
    <row r="162" spans="1:5" ht="12.75">
      <c r="A162" s="48"/>
      <c r="B162" s="48"/>
      <c r="C162" s="48"/>
      <c r="D162" s="48"/>
      <c r="E162" s="48"/>
    </row>
    <row r="163" spans="1:5" ht="12.75">
      <c r="A163" s="48"/>
      <c r="B163" s="48"/>
      <c r="C163" s="48"/>
      <c r="D163" s="48"/>
      <c r="E163" s="48"/>
    </row>
    <row r="164" spans="1:5" ht="12.75">
      <c r="A164" s="48"/>
      <c r="B164" s="48"/>
      <c r="C164" s="48"/>
      <c r="D164" s="48"/>
      <c r="E164" s="48"/>
    </row>
    <row r="165" spans="1:5" ht="12.75">
      <c r="A165" s="48"/>
      <c r="B165" s="48"/>
      <c r="C165" s="48"/>
      <c r="D165" s="48"/>
      <c r="E165" s="48"/>
    </row>
    <row r="166" spans="1:5" ht="12.75">
      <c r="A166" s="48"/>
      <c r="B166" s="48"/>
      <c r="C166" s="48"/>
      <c r="D166" s="48"/>
      <c r="E166" s="48"/>
    </row>
    <row r="167" spans="1:5" ht="12.75">
      <c r="A167" s="48"/>
      <c r="B167" s="48"/>
      <c r="C167" s="48"/>
      <c r="D167" s="48"/>
      <c r="E167" s="48"/>
    </row>
    <row r="168" spans="1:5" ht="12.75">
      <c r="A168" s="48"/>
      <c r="B168" s="48"/>
      <c r="C168" s="48"/>
      <c r="D168" s="48"/>
      <c r="E168" s="48"/>
    </row>
    <row r="169" spans="1:5" ht="12.75">
      <c r="A169" s="48"/>
      <c r="B169" s="48"/>
      <c r="C169" s="48"/>
      <c r="D169" s="48"/>
      <c r="E169" s="48"/>
    </row>
    <row r="170" spans="1:5" ht="12.75">
      <c r="A170" s="48"/>
      <c r="B170" s="48"/>
      <c r="C170" s="48"/>
      <c r="D170" s="48"/>
      <c r="E170" s="48"/>
    </row>
    <row r="171" spans="1:5" ht="12.75">
      <c r="A171" s="48"/>
      <c r="B171" s="48"/>
      <c r="C171" s="48"/>
      <c r="D171" s="48"/>
      <c r="E171" s="48"/>
    </row>
    <row r="172" spans="1:5" ht="12.75">
      <c r="A172" s="48"/>
      <c r="B172" s="48"/>
      <c r="C172" s="48"/>
      <c r="D172" s="48"/>
      <c r="E172" s="48"/>
    </row>
    <row r="173" spans="1:5" ht="12.75">
      <c r="A173" s="48"/>
      <c r="B173" s="48"/>
      <c r="C173" s="48"/>
      <c r="D173" s="48"/>
      <c r="E173" s="48"/>
    </row>
    <row r="174" spans="1:5" ht="12.75">
      <c r="A174" s="48"/>
      <c r="B174" s="48"/>
      <c r="C174" s="48"/>
      <c r="D174" s="48"/>
      <c r="E174" s="48"/>
    </row>
    <row r="175" spans="1:5" ht="12.75">
      <c r="A175" s="48"/>
      <c r="B175" s="48"/>
      <c r="C175" s="48"/>
      <c r="D175" s="48"/>
      <c r="E175" s="48"/>
    </row>
    <row r="176" spans="1:5" ht="12.75">
      <c r="A176" s="48"/>
      <c r="B176" s="48"/>
      <c r="C176" s="48"/>
      <c r="D176" s="48"/>
      <c r="E176" s="48"/>
    </row>
    <row r="177" spans="1:5" ht="12.75">
      <c r="A177" s="48"/>
      <c r="B177" s="48"/>
      <c r="C177" s="48"/>
      <c r="D177" s="48"/>
      <c r="E177" s="48"/>
    </row>
    <row r="178" spans="1:5" ht="12.75">
      <c r="A178" s="48"/>
      <c r="B178" s="48"/>
      <c r="C178" s="48"/>
      <c r="D178" s="48"/>
      <c r="E178" s="48"/>
    </row>
    <row r="179" spans="1:5" ht="12.75">
      <c r="A179" s="48"/>
      <c r="B179" s="48"/>
      <c r="C179" s="48"/>
      <c r="D179" s="48"/>
      <c r="E179" s="48"/>
    </row>
    <row r="180" spans="1:5" ht="12.75">
      <c r="A180" s="48"/>
      <c r="B180" s="48"/>
      <c r="C180" s="48"/>
      <c r="D180" s="48"/>
      <c r="E180" s="48"/>
    </row>
    <row r="181" spans="1:5" ht="12.75">
      <c r="A181" s="48"/>
      <c r="B181" s="48"/>
      <c r="C181" s="48"/>
      <c r="D181" s="48"/>
      <c r="E181" s="48"/>
    </row>
    <row r="182" spans="1:5" ht="12.75">
      <c r="A182" s="48"/>
      <c r="B182" s="48"/>
      <c r="C182" s="48"/>
      <c r="D182" s="48"/>
      <c r="E182" s="48"/>
    </row>
    <row r="183" spans="1:5" ht="12.75">
      <c r="A183" s="48"/>
      <c r="B183" s="48"/>
      <c r="C183" s="48"/>
      <c r="D183" s="48"/>
      <c r="E183" s="48"/>
    </row>
    <row r="184" spans="1:5" ht="12.75">
      <c r="A184" s="48"/>
      <c r="B184" s="48"/>
      <c r="C184" s="48"/>
      <c r="D184" s="48"/>
      <c r="E184" s="48"/>
    </row>
    <row r="185" spans="1:5" ht="12.75">
      <c r="A185" s="48"/>
      <c r="B185" s="48"/>
      <c r="C185" s="48"/>
      <c r="D185" s="48"/>
      <c r="E185" s="48"/>
    </row>
    <row r="186" spans="1:5" ht="12.75">
      <c r="A186" s="48"/>
      <c r="B186" s="48"/>
      <c r="C186" s="48"/>
      <c r="D186" s="48"/>
      <c r="E186" s="48"/>
    </row>
    <row r="187" spans="1:5" ht="12.75">
      <c r="A187" s="48"/>
      <c r="B187" s="48"/>
      <c r="C187" s="48"/>
      <c r="D187" s="48"/>
      <c r="E187" s="48"/>
    </row>
    <row r="188" spans="1:5" ht="12.75">
      <c r="A188" s="48"/>
      <c r="B188" s="48"/>
      <c r="C188" s="48"/>
      <c r="D188" s="48"/>
      <c r="E188" s="48"/>
    </row>
    <row r="189" spans="1:5" ht="12.75">
      <c r="A189" s="48"/>
      <c r="B189" s="48"/>
      <c r="C189" s="48"/>
      <c r="D189" s="48"/>
      <c r="E189" s="48"/>
    </row>
    <row r="190" spans="1:5" ht="12.75">
      <c r="A190" s="48"/>
      <c r="B190" s="48"/>
      <c r="C190" s="48"/>
      <c r="D190" s="48"/>
      <c r="E190" s="48"/>
    </row>
    <row r="191" spans="1:5" ht="12.75">
      <c r="A191" s="48"/>
      <c r="B191" s="48"/>
      <c r="C191" s="48"/>
      <c r="D191" s="48"/>
      <c r="E191" s="48"/>
    </row>
    <row r="192" spans="1:5" ht="12.75">
      <c r="A192" s="48"/>
      <c r="B192" s="48"/>
      <c r="C192" s="48"/>
      <c r="D192" s="48"/>
      <c r="E192" s="48"/>
    </row>
    <row r="193" spans="1:5" ht="12.75">
      <c r="A193" s="48"/>
      <c r="B193" s="48"/>
      <c r="C193" s="48"/>
      <c r="D193" s="48"/>
      <c r="E193" s="48"/>
    </row>
    <row r="194" spans="1:5" ht="12.75">
      <c r="A194" s="48"/>
      <c r="B194" s="48"/>
      <c r="C194" s="48"/>
      <c r="D194" s="48"/>
      <c r="E194" s="48"/>
    </row>
    <row r="195" spans="1:5" ht="12.75">
      <c r="A195" s="48"/>
      <c r="B195" s="48"/>
      <c r="C195" s="48"/>
      <c r="D195" s="48"/>
      <c r="E195" s="48"/>
    </row>
    <row r="196" spans="1:5" ht="12.75">
      <c r="A196" s="48"/>
      <c r="B196" s="48"/>
      <c r="C196" s="48"/>
      <c r="D196" s="48"/>
      <c r="E196" s="48"/>
    </row>
    <row r="197" spans="1:5" ht="12.75">
      <c r="A197" s="48"/>
      <c r="B197" s="48"/>
      <c r="C197" s="48"/>
      <c r="D197" s="48"/>
      <c r="E197" s="48"/>
    </row>
    <row r="198" spans="1:5" ht="12.75">
      <c r="A198" s="48"/>
      <c r="B198" s="48"/>
      <c r="C198" s="48"/>
      <c r="D198" s="48"/>
      <c r="E198" s="48"/>
    </row>
    <row r="199" spans="1:5" ht="12.75">
      <c r="A199" s="48"/>
      <c r="B199" s="48"/>
      <c r="C199" s="48"/>
      <c r="D199" s="48"/>
      <c r="E199" s="48"/>
    </row>
    <row r="200" spans="1:5" ht="12.75">
      <c r="A200" s="48"/>
      <c r="B200" s="48"/>
      <c r="C200" s="48"/>
      <c r="D200" s="48"/>
      <c r="E200" s="48"/>
    </row>
    <row r="201" spans="1:5" ht="12.75">
      <c r="A201" s="48"/>
      <c r="B201" s="48"/>
      <c r="C201" s="48"/>
      <c r="D201" s="48"/>
      <c r="E201" s="48"/>
    </row>
    <row r="202" spans="1:5" ht="12.75">
      <c r="A202" s="48"/>
      <c r="B202" s="48"/>
      <c r="C202" s="48"/>
      <c r="D202" s="48"/>
      <c r="E202" s="48"/>
    </row>
    <row r="203" spans="1:5" ht="12.75">
      <c r="A203" s="48"/>
      <c r="B203" s="48"/>
      <c r="C203" s="48"/>
      <c r="D203" s="48"/>
      <c r="E203" s="48"/>
    </row>
    <row r="204" spans="1:5" ht="12.75">
      <c r="A204" s="48"/>
      <c r="B204" s="48"/>
      <c r="C204" s="48"/>
      <c r="D204" s="48"/>
      <c r="E204" s="48"/>
    </row>
    <row r="205" spans="1:5" ht="12.75">
      <c r="A205" s="48"/>
      <c r="B205" s="48"/>
      <c r="C205" s="48"/>
      <c r="D205" s="48"/>
      <c r="E205" s="48"/>
    </row>
    <row r="206" spans="1:5" ht="12.75">
      <c r="A206" s="48"/>
      <c r="B206" s="48"/>
      <c r="C206" s="48"/>
      <c r="D206" s="48"/>
      <c r="E206" s="48"/>
    </row>
    <row r="207" spans="1:5" ht="12.75">
      <c r="A207" s="48"/>
      <c r="B207" s="48"/>
      <c r="C207" s="48"/>
      <c r="D207" s="48"/>
      <c r="E207" s="48"/>
    </row>
    <row r="208" spans="1:5" ht="12.75">
      <c r="A208" s="48"/>
      <c r="B208" s="48"/>
      <c r="C208" s="48"/>
      <c r="D208" s="48"/>
      <c r="E208" s="48"/>
    </row>
    <row r="209" spans="1:5" ht="12.75">
      <c r="A209" s="48"/>
      <c r="B209" s="48"/>
      <c r="C209" s="48"/>
      <c r="D209" s="48"/>
      <c r="E209" s="48"/>
    </row>
    <row r="210" spans="1:5" ht="12.75">
      <c r="A210" s="48"/>
      <c r="B210" s="48"/>
      <c r="C210" s="48"/>
      <c r="D210" s="48"/>
      <c r="E210" s="48"/>
    </row>
    <row r="211" spans="1:5" ht="12.75">
      <c r="A211" s="48"/>
      <c r="B211" s="48"/>
      <c r="C211" s="48"/>
      <c r="D211" s="48"/>
      <c r="E211" s="48"/>
    </row>
    <row r="212" spans="1:5" ht="12.75">
      <c r="A212" s="48"/>
      <c r="B212" s="48"/>
      <c r="C212" s="48"/>
      <c r="D212" s="48"/>
      <c r="E212" s="48"/>
    </row>
    <row r="213" spans="1:5" ht="12.75">
      <c r="A213" s="48"/>
      <c r="B213" s="48"/>
      <c r="C213" s="48"/>
      <c r="D213" s="48"/>
      <c r="E213" s="48"/>
    </row>
    <row r="214" spans="1:5" ht="12.75">
      <c r="A214" s="48"/>
      <c r="B214" s="48"/>
      <c r="C214" s="48"/>
      <c r="D214" s="48"/>
      <c r="E214" s="48"/>
    </row>
    <row r="215" spans="1:5" ht="12.75">
      <c r="A215" s="48"/>
      <c r="B215" s="48"/>
      <c r="C215" s="48"/>
      <c r="D215" s="48"/>
      <c r="E215" s="48"/>
    </row>
    <row r="216" spans="1:5" ht="12.75">
      <c r="A216" s="48"/>
      <c r="B216" s="48"/>
      <c r="C216" s="48"/>
      <c r="D216" s="48"/>
      <c r="E216" s="48"/>
    </row>
    <row r="217" spans="1:5" ht="12.75">
      <c r="A217" s="48"/>
      <c r="B217" s="48"/>
      <c r="C217" s="48"/>
      <c r="D217" s="48"/>
      <c r="E217" s="48"/>
    </row>
    <row r="218" spans="1:5" ht="12.75">
      <c r="A218" s="48"/>
      <c r="B218" s="48"/>
      <c r="C218" s="48"/>
      <c r="D218" s="48"/>
      <c r="E218" s="48"/>
    </row>
    <row r="219" spans="1:5" ht="12.75">
      <c r="A219" s="48"/>
      <c r="B219" s="48"/>
      <c r="C219" s="48"/>
      <c r="D219" s="48"/>
      <c r="E219" s="48"/>
    </row>
    <row r="220" spans="1:5" ht="12.75">
      <c r="A220" s="48"/>
      <c r="B220" s="48"/>
      <c r="C220" s="48"/>
      <c r="D220" s="48"/>
      <c r="E220" s="48"/>
    </row>
    <row r="221" spans="1:5" ht="12.75">
      <c r="A221" s="48"/>
      <c r="B221" s="48"/>
      <c r="C221" s="48"/>
      <c r="D221" s="48"/>
      <c r="E221" s="48"/>
    </row>
    <row r="222" spans="1:5" ht="12.75">
      <c r="A222" s="48"/>
      <c r="B222" s="48"/>
      <c r="C222" s="48"/>
      <c r="D222" s="48"/>
      <c r="E222" s="48"/>
    </row>
    <row r="223" spans="1:5" ht="12.75">
      <c r="A223" s="48"/>
      <c r="B223" s="48"/>
      <c r="C223" s="48"/>
      <c r="D223" s="48"/>
      <c r="E223" s="48"/>
    </row>
    <row r="224" spans="1:5" ht="12.75">
      <c r="A224" s="48"/>
      <c r="B224" s="48"/>
      <c r="C224" s="48"/>
      <c r="D224" s="48"/>
      <c r="E224" s="48"/>
    </row>
    <row r="225" spans="1:5" ht="12.75">
      <c r="A225" s="48"/>
      <c r="B225" s="48"/>
      <c r="C225" s="48"/>
      <c r="D225" s="48"/>
      <c r="E225" s="48"/>
    </row>
    <row r="226" spans="1:5" ht="12.75">
      <c r="A226" s="48"/>
      <c r="B226" s="48"/>
      <c r="C226" s="48"/>
      <c r="D226" s="48"/>
      <c r="E226" s="48"/>
    </row>
    <row r="227" spans="1:5" ht="12.75">
      <c r="A227" s="48"/>
      <c r="B227" s="48"/>
      <c r="C227" s="48"/>
      <c r="D227" s="48"/>
      <c r="E227" s="48"/>
    </row>
    <row r="228" spans="1:5" ht="12.75">
      <c r="A228" s="48"/>
      <c r="B228" s="48"/>
      <c r="C228" s="48"/>
      <c r="D228" s="48"/>
      <c r="E228" s="48"/>
    </row>
    <row r="229" spans="1:5" ht="12.75">
      <c r="A229" s="48"/>
      <c r="B229" s="48"/>
      <c r="C229" s="48"/>
      <c r="D229" s="48"/>
      <c r="E229" s="48"/>
    </row>
    <row r="230" ht="12.75">
      <c r="A230" s="48"/>
    </row>
    <row r="231" ht="12.75">
      <c r="A231" s="48"/>
    </row>
  </sheetData>
  <sheetProtection/>
  <mergeCells count="3">
    <mergeCell ref="A4:A5"/>
    <mergeCell ref="B4:D4"/>
    <mergeCell ref="E4:E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"/>
    </sheetView>
  </sheetViews>
  <sheetFormatPr defaultColWidth="9.59765625" defaultRowHeight="10.5"/>
  <cols>
    <col min="1" max="1" width="36.19921875" style="48" customWidth="1"/>
    <col min="2" max="5" width="18.3984375" style="48" customWidth="1"/>
    <col min="6" max="16384" width="9.59765625" style="48" customWidth="1"/>
  </cols>
  <sheetData>
    <row r="1" spans="1:7" ht="12">
      <c r="A1" s="46" t="s">
        <v>449</v>
      </c>
      <c r="B1" s="72"/>
      <c r="C1" s="72"/>
      <c r="D1" s="72"/>
      <c r="E1" s="72"/>
      <c r="G1" s="469"/>
    </row>
    <row r="2" spans="1:5" ht="12">
      <c r="A2" s="46"/>
      <c r="B2" s="72"/>
      <c r="C2" s="72"/>
      <c r="D2" s="72"/>
      <c r="E2" s="72"/>
    </row>
    <row r="3" spans="1:5" ht="9" customHeight="1">
      <c r="A3" s="145"/>
      <c r="B3" s="151"/>
      <c r="C3" s="151"/>
      <c r="D3" s="151"/>
      <c r="E3" s="151"/>
    </row>
    <row r="4" spans="1:5" ht="12" customHeight="1">
      <c r="A4" s="515" t="s">
        <v>385</v>
      </c>
      <c r="B4" s="517" t="s">
        <v>159</v>
      </c>
      <c r="C4" s="517"/>
      <c r="D4" s="517"/>
      <c r="E4" s="520" t="s">
        <v>0</v>
      </c>
    </row>
    <row r="5" spans="1:5" ht="20.25" customHeight="1">
      <c r="A5" s="516"/>
      <c r="B5" s="142" t="s">
        <v>160</v>
      </c>
      <c r="C5" s="142" t="s">
        <v>161</v>
      </c>
      <c r="D5" s="142" t="s">
        <v>162</v>
      </c>
      <c r="E5" s="521"/>
    </row>
    <row r="6" spans="1:5" ht="6.75" customHeight="1">
      <c r="A6" s="72"/>
      <c r="B6" s="167"/>
      <c r="C6" s="167"/>
      <c r="D6" s="167"/>
      <c r="E6" s="179"/>
    </row>
    <row r="7" spans="1:12" ht="9" customHeight="1">
      <c r="A7" s="206" t="s">
        <v>386</v>
      </c>
      <c r="B7" s="207">
        <v>13</v>
      </c>
      <c r="C7" s="207">
        <v>6.8</v>
      </c>
      <c r="D7" s="207">
        <v>8.6</v>
      </c>
      <c r="E7" s="207">
        <v>10.6</v>
      </c>
      <c r="F7" s="208"/>
      <c r="G7" s="208"/>
      <c r="H7" s="208"/>
      <c r="I7" s="208"/>
      <c r="J7" s="208"/>
      <c r="K7" s="204"/>
      <c r="L7" s="204"/>
    </row>
    <row r="8" spans="1:12" ht="9" customHeight="1">
      <c r="A8" s="180" t="s">
        <v>387</v>
      </c>
      <c r="B8" s="207">
        <v>13.1</v>
      </c>
      <c r="C8" s="207">
        <v>13.7</v>
      </c>
      <c r="D8" s="207">
        <v>18.2</v>
      </c>
      <c r="E8" s="207">
        <v>13.9</v>
      </c>
      <c r="F8" s="208"/>
      <c r="G8" s="208"/>
      <c r="H8" s="208"/>
      <c r="I8" s="208"/>
      <c r="K8" s="204"/>
      <c r="L8" s="204"/>
    </row>
    <row r="9" spans="1:12" ht="9" customHeight="1">
      <c r="A9" s="180" t="s">
        <v>388</v>
      </c>
      <c r="B9" s="207">
        <v>41.3</v>
      </c>
      <c r="C9" s="207">
        <v>56.7</v>
      </c>
      <c r="D9" s="207">
        <v>55.6</v>
      </c>
      <c r="E9" s="207">
        <v>47.7</v>
      </c>
      <c r="F9" s="208"/>
      <c r="G9" s="208"/>
      <c r="H9" s="208"/>
      <c r="I9" s="208"/>
      <c r="J9" s="204"/>
      <c r="K9" s="204"/>
      <c r="L9" s="204"/>
    </row>
    <row r="10" spans="1:12" ht="9" customHeight="1">
      <c r="A10" s="180" t="s">
        <v>389</v>
      </c>
      <c r="B10" s="207">
        <v>21.2</v>
      </c>
      <c r="C10" s="207">
        <v>18.7</v>
      </c>
      <c r="D10" s="207">
        <v>11.8</v>
      </c>
      <c r="E10" s="207">
        <v>19.2</v>
      </c>
      <c r="F10" s="208"/>
      <c r="G10" s="208"/>
      <c r="H10" s="208"/>
      <c r="I10" s="208"/>
      <c r="J10" s="204"/>
      <c r="K10" s="204"/>
      <c r="L10" s="204"/>
    </row>
    <row r="11" spans="1:12" ht="9" customHeight="1">
      <c r="A11" s="180" t="s">
        <v>390</v>
      </c>
      <c r="B11" s="207">
        <v>8</v>
      </c>
      <c r="C11" s="207">
        <v>2.3</v>
      </c>
      <c r="D11" s="207">
        <v>2.1</v>
      </c>
      <c r="E11" s="207">
        <v>5.5</v>
      </c>
      <c r="F11" s="208"/>
      <c r="G11" s="208"/>
      <c r="H11" s="208"/>
      <c r="I11" s="208"/>
      <c r="J11" s="204"/>
      <c r="K11" s="204"/>
      <c r="L11" s="204"/>
    </row>
    <row r="12" spans="1:12" ht="9" customHeight="1">
      <c r="A12" s="180" t="s">
        <v>391</v>
      </c>
      <c r="B12" s="207">
        <v>0.5</v>
      </c>
      <c r="C12" s="207" t="s">
        <v>8</v>
      </c>
      <c r="D12" s="207">
        <v>0.5</v>
      </c>
      <c r="E12" s="207">
        <v>0.3</v>
      </c>
      <c r="F12" s="208"/>
      <c r="G12" s="208"/>
      <c r="H12" s="208"/>
      <c r="I12" s="208"/>
      <c r="J12" s="204"/>
      <c r="K12" s="204"/>
      <c r="L12" s="204"/>
    </row>
    <row r="13" spans="1:12" ht="9" customHeight="1">
      <c r="A13" s="209" t="s">
        <v>392</v>
      </c>
      <c r="B13" s="207">
        <v>0.5</v>
      </c>
      <c r="C13" s="207">
        <v>0.2</v>
      </c>
      <c r="D13" s="207" t="s">
        <v>8</v>
      </c>
      <c r="E13" s="207">
        <v>0.3</v>
      </c>
      <c r="F13" s="208"/>
      <c r="G13" s="208"/>
      <c r="H13" s="208"/>
      <c r="I13" s="208"/>
      <c r="J13" s="204"/>
      <c r="K13" s="204"/>
      <c r="L13" s="204"/>
    </row>
    <row r="14" spans="1:9" ht="9" customHeight="1">
      <c r="A14" s="210" t="s">
        <v>393</v>
      </c>
      <c r="B14" s="211">
        <v>2.6</v>
      </c>
      <c r="C14" s="211">
        <v>1.6</v>
      </c>
      <c r="D14" s="211">
        <v>3.2</v>
      </c>
      <c r="E14" s="211">
        <v>2.4</v>
      </c>
      <c r="F14" s="208"/>
      <c r="G14" s="208"/>
      <c r="H14" s="208"/>
      <c r="I14" s="208"/>
    </row>
    <row r="15" spans="1:9" ht="9" customHeight="1">
      <c r="A15" s="199" t="s">
        <v>0</v>
      </c>
      <c r="B15" s="200">
        <v>100</v>
      </c>
      <c r="C15" s="200">
        <v>100</v>
      </c>
      <c r="D15" s="200">
        <v>100</v>
      </c>
      <c r="E15" s="200">
        <v>100</v>
      </c>
      <c r="F15" s="208"/>
      <c r="G15" s="208"/>
      <c r="H15" s="208"/>
      <c r="I15" s="208"/>
    </row>
    <row r="16" spans="1:5" ht="9">
      <c r="A16" s="151"/>
      <c r="B16" s="168"/>
      <c r="C16" s="168"/>
      <c r="D16" s="168"/>
      <c r="E16" s="151"/>
    </row>
    <row r="17" ht="6" customHeight="1"/>
    <row r="18" ht="9">
      <c r="A18" s="264" t="s">
        <v>499</v>
      </c>
    </row>
    <row r="19" s="72" customFormat="1" ht="9" customHeight="1">
      <c r="A19" s="72" t="s">
        <v>303</v>
      </c>
    </row>
    <row r="20" ht="10.5"/>
  </sheetData>
  <sheetProtection/>
  <mergeCells count="3">
    <mergeCell ref="A4:A5"/>
    <mergeCell ref="B4:D4"/>
    <mergeCell ref="E4: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12.796875" defaultRowHeight="10.5"/>
  <cols>
    <col min="1" max="1" width="54" style="213" customWidth="1"/>
    <col min="2" max="5" width="17.3984375" style="213" customWidth="1"/>
    <col min="6" max="6" width="18.3984375" style="213" customWidth="1"/>
    <col min="7" max="16384" width="12.796875" style="213" customWidth="1"/>
  </cols>
  <sheetData>
    <row r="1" spans="1:8" ht="12" customHeight="1">
      <c r="A1" s="46" t="s">
        <v>450</v>
      </c>
      <c r="B1" s="72"/>
      <c r="C1" s="72"/>
      <c r="D1" s="72"/>
      <c r="E1" s="72"/>
      <c r="F1" s="72"/>
      <c r="G1" s="48"/>
      <c r="H1" s="469"/>
    </row>
    <row r="2" spans="1:7" ht="12" customHeight="1">
      <c r="A2" s="46"/>
      <c r="B2" s="72"/>
      <c r="C2" s="72"/>
      <c r="D2" s="72"/>
      <c r="E2" s="72"/>
      <c r="F2" s="72"/>
      <c r="G2" s="48"/>
    </row>
    <row r="3" spans="1:6" ht="6" customHeight="1">
      <c r="A3" s="449"/>
      <c r="B3" s="448"/>
      <c r="C3" s="448"/>
      <c r="D3" s="448"/>
      <c r="E3" s="448"/>
      <c r="F3" s="448"/>
    </row>
    <row r="4" spans="1:6" ht="12.75" customHeight="1">
      <c r="A4" s="526" t="s">
        <v>525</v>
      </c>
      <c r="B4" s="528" t="s">
        <v>159</v>
      </c>
      <c r="C4" s="528"/>
      <c r="D4" s="528"/>
      <c r="E4" s="528"/>
      <c r="F4" s="529" t="s">
        <v>351</v>
      </c>
    </row>
    <row r="5" spans="1:6" ht="12.75" customHeight="1">
      <c r="A5" s="527"/>
      <c r="B5" s="451" t="s">
        <v>160</v>
      </c>
      <c r="C5" s="451" t="s">
        <v>161</v>
      </c>
      <c r="D5" s="451" t="s">
        <v>332</v>
      </c>
      <c r="E5" s="451" t="s">
        <v>0</v>
      </c>
      <c r="F5" s="530"/>
    </row>
    <row r="6" spans="1:6" ht="6.75" customHeight="1">
      <c r="A6" s="450"/>
      <c r="B6" s="167"/>
      <c r="C6" s="167"/>
      <c r="D6" s="167"/>
      <c r="E6" s="456"/>
      <c r="F6" s="450"/>
    </row>
    <row r="7" spans="1:6" ht="18" customHeight="1">
      <c r="A7" s="457" t="s">
        <v>394</v>
      </c>
      <c r="B7" s="214">
        <v>65</v>
      </c>
      <c r="C7" s="214">
        <v>67.2</v>
      </c>
      <c r="D7" s="214">
        <v>69</v>
      </c>
      <c r="E7" s="214">
        <v>66.2</v>
      </c>
      <c r="F7" s="214">
        <v>62.7</v>
      </c>
    </row>
    <row r="8" spans="1:6" ht="18" customHeight="1">
      <c r="A8" s="457" t="s">
        <v>395</v>
      </c>
      <c r="B8" s="214">
        <v>37.3</v>
      </c>
      <c r="C8" s="214">
        <v>44.6</v>
      </c>
      <c r="D8" s="214">
        <v>55.6</v>
      </c>
      <c r="E8" s="214">
        <v>41.8</v>
      </c>
      <c r="F8" s="214">
        <v>33.2</v>
      </c>
    </row>
    <row r="9" spans="1:6" ht="18" customHeight="1">
      <c r="A9" s="457" t="s">
        <v>396</v>
      </c>
      <c r="B9" s="214">
        <v>19.5</v>
      </c>
      <c r="C9" s="214">
        <v>22.3</v>
      </c>
      <c r="D9" s="214">
        <v>16.6</v>
      </c>
      <c r="E9" s="214">
        <v>20</v>
      </c>
      <c r="F9" s="214">
        <v>20.3</v>
      </c>
    </row>
    <row r="10" spans="1:6" ht="18" customHeight="1">
      <c r="A10" s="459" t="s">
        <v>397</v>
      </c>
      <c r="B10" s="214">
        <v>14.4</v>
      </c>
      <c r="C10" s="214">
        <v>16.9</v>
      </c>
      <c r="D10" s="214">
        <v>14.4</v>
      </c>
      <c r="E10" s="214">
        <v>15.1</v>
      </c>
      <c r="F10" s="214">
        <v>10.8</v>
      </c>
    </row>
    <row r="11" spans="1:6" ht="18" customHeight="1">
      <c r="A11" s="457" t="s">
        <v>398</v>
      </c>
      <c r="B11" s="214">
        <v>11.2</v>
      </c>
      <c r="C11" s="214">
        <v>11.2</v>
      </c>
      <c r="D11" s="214">
        <v>9.6</v>
      </c>
      <c r="E11" s="214">
        <v>11</v>
      </c>
      <c r="F11" s="214">
        <v>13.6</v>
      </c>
    </row>
    <row r="12" spans="1:6" ht="18" customHeight="1">
      <c r="A12" s="450" t="s">
        <v>526</v>
      </c>
      <c r="B12" s="214">
        <v>6.8</v>
      </c>
      <c r="C12" s="214">
        <v>7.3</v>
      </c>
      <c r="D12" s="214">
        <v>9.1</v>
      </c>
      <c r="E12" s="214">
        <v>7.2</v>
      </c>
      <c r="F12" s="214">
        <v>8.5</v>
      </c>
    </row>
    <row r="13" spans="1:6" ht="18" customHeight="1">
      <c r="A13" s="457" t="s">
        <v>399</v>
      </c>
      <c r="B13" s="214">
        <v>7.6</v>
      </c>
      <c r="C13" s="214">
        <v>4.3</v>
      </c>
      <c r="D13" s="214">
        <v>5.9</v>
      </c>
      <c r="E13" s="214">
        <v>6.4</v>
      </c>
      <c r="F13" s="214">
        <v>8.8</v>
      </c>
    </row>
    <row r="14" spans="1:7" ht="18" customHeight="1">
      <c r="A14" s="457" t="s">
        <v>400</v>
      </c>
      <c r="B14" s="214">
        <v>4.3</v>
      </c>
      <c r="C14" s="214">
        <v>4.8</v>
      </c>
      <c r="D14" s="214">
        <v>2.7</v>
      </c>
      <c r="E14" s="214">
        <v>4.3</v>
      </c>
      <c r="F14" s="214">
        <v>8.1</v>
      </c>
      <c r="G14" s="216"/>
    </row>
    <row r="15" spans="1:7" ht="18" customHeight="1">
      <c r="A15" s="449" t="s">
        <v>360</v>
      </c>
      <c r="B15" s="214">
        <v>5.1</v>
      </c>
      <c r="C15" s="214">
        <v>3</v>
      </c>
      <c r="D15" s="214">
        <v>3.2</v>
      </c>
      <c r="E15" s="214">
        <v>4.3</v>
      </c>
      <c r="F15" s="214">
        <v>4.7</v>
      </c>
      <c r="G15" s="216"/>
    </row>
    <row r="16" spans="1:7" ht="5.25" customHeight="1">
      <c r="A16" s="215"/>
      <c r="B16" s="448"/>
      <c r="C16" s="448"/>
      <c r="D16" s="448"/>
      <c r="E16" s="448"/>
      <c r="F16" s="448"/>
      <c r="G16" s="216"/>
    </row>
    <row r="17" spans="1:6" ht="0.75" customHeight="1">
      <c r="A17" s="450"/>
      <c r="B17" s="450"/>
      <c r="C17" s="450"/>
      <c r="D17" s="450"/>
      <c r="E17" s="450"/>
      <c r="F17" s="450"/>
    </row>
    <row r="18" spans="2:6" ht="12.75" hidden="1">
      <c r="B18" s="450"/>
      <c r="C18" s="450"/>
      <c r="D18" s="450"/>
      <c r="E18" s="450"/>
      <c r="F18" s="450"/>
    </row>
    <row r="19" spans="2:6" ht="12.75" hidden="1">
      <c r="B19" s="450"/>
      <c r="C19" s="450"/>
      <c r="D19" s="450"/>
      <c r="E19" s="450"/>
      <c r="F19" s="450"/>
    </row>
    <row r="20" spans="1:6" ht="12.75">
      <c r="A20" s="264" t="s">
        <v>499</v>
      </c>
      <c r="B20" s="450"/>
      <c r="C20" s="450"/>
      <c r="D20" s="450"/>
      <c r="E20" s="450"/>
      <c r="F20" s="450"/>
    </row>
    <row r="21" ht="12.75">
      <c r="A21" s="72" t="s">
        <v>303</v>
      </c>
    </row>
    <row r="22" ht="12.75"/>
  </sheetData>
  <sheetProtection/>
  <mergeCells count="3">
    <mergeCell ref="F4:F5"/>
    <mergeCell ref="B4:E4"/>
    <mergeCell ref="A4:A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"/>
    </sheetView>
  </sheetViews>
  <sheetFormatPr defaultColWidth="12.796875" defaultRowHeight="10.5"/>
  <cols>
    <col min="1" max="1" width="48.796875" style="213" customWidth="1"/>
    <col min="2" max="5" width="16.796875" style="213" customWidth="1"/>
    <col min="6" max="6" width="16.19921875" style="213" customWidth="1"/>
    <col min="7" max="16384" width="12.796875" style="213" customWidth="1"/>
  </cols>
  <sheetData>
    <row r="1" spans="1:8" ht="12" customHeight="1">
      <c r="A1" s="46" t="s">
        <v>451</v>
      </c>
      <c r="B1" s="72"/>
      <c r="C1" s="72"/>
      <c r="D1" s="72"/>
      <c r="E1" s="72"/>
      <c r="F1" s="72"/>
      <c r="G1" s="48"/>
      <c r="H1" s="469"/>
    </row>
    <row r="2" spans="1:7" ht="12" customHeight="1">
      <c r="A2" s="46"/>
      <c r="B2" s="72"/>
      <c r="C2" s="72"/>
      <c r="D2" s="72"/>
      <c r="E2" s="72"/>
      <c r="F2" s="72"/>
      <c r="G2" s="48"/>
    </row>
    <row r="3" spans="1:7" ht="6.75" customHeight="1">
      <c r="A3" s="449"/>
      <c r="B3" s="448"/>
      <c r="C3" s="448"/>
      <c r="D3" s="448"/>
      <c r="E3" s="448"/>
      <c r="F3" s="448"/>
      <c r="G3" s="461"/>
    </row>
    <row r="4" spans="1:7" ht="7.5" customHeight="1">
      <c r="A4" s="526" t="s">
        <v>401</v>
      </c>
      <c r="B4" s="528" t="s">
        <v>159</v>
      </c>
      <c r="C4" s="528"/>
      <c r="D4" s="528"/>
      <c r="E4" s="528"/>
      <c r="F4" s="529" t="s">
        <v>351</v>
      </c>
      <c r="G4" s="461"/>
    </row>
    <row r="5" spans="1:7" ht="12.75">
      <c r="A5" s="527"/>
      <c r="B5" s="451" t="s">
        <v>160</v>
      </c>
      <c r="C5" s="451" t="s">
        <v>161</v>
      </c>
      <c r="D5" s="451" t="s">
        <v>332</v>
      </c>
      <c r="E5" s="451" t="s">
        <v>0</v>
      </c>
      <c r="F5" s="530"/>
      <c r="G5" s="461"/>
    </row>
    <row r="6" spans="1:7" ht="12.75">
      <c r="A6" s="450"/>
      <c r="B6" s="167"/>
      <c r="C6" s="167"/>
      <c r="D6" s="167"/>
      <c r="E6" s="456"/>
      <c r="F6" s="450"/>
      <c r="G6" s="461"/>
    </row>
    <row r="7" spans="1:7" ht="12.75">
      <c r="A7" s="462" t="s">
        <v>402</v>
      </c>
      <c r="B7" s="214">
        <v>39.8</v>
      </c>
      <c r="C7" s="214">
        <v>41.5</v>
      </c>
      <c r="D7" s="214">
        <v>41.2</v>
      </c>
      <c r="E7" s="214">
        <v>40.4</v>
      </c>
      <c r="F7" s="214">
        <v>27.8</v>
      </c>
      <c r="G7" s="462"/>
    </row>
    <row r="8" spans="1:7" ht="18.75">
      <c r="A8" s="463" t="s">
        <v>403</v>
      </c>
      <c r="B8" s="214">
        <v>35.4</v>
      </c>
      <c r="C8" s="214">
        <v>36.2</v>
      </c>
      <c r="D8" s="214">
        <v>38</v>
      </c>
      <c r="E8" s="214">
        <v>36</v>
      </c>
      <c r="F8" s="214">
        <v>33.9</v>
      </c>
      <c r="G8" s="462"/>
    </row>
    <row r="9" spans="1:7" ht="12.75">
      <c r="A9" s="462" t="s">
        <v>405</v>
      </c>
      <c r="B9" s="214">
        <v>17.8</v>
      </c>
      <c r="C9" s="214">
        <v>23.2</v>
      </c>
      <c r="D9" s="214">
        <v>24.1</v>
      </c>
      <c r="E9" s="214">
        <v>20.2</v>
      </c>
      <c r="F9" s="214">
        <v>15.6</v>
      </c>
      <c r="G9" s="462"/>
    </row>
    <row r="10" spans="1:7" ht="12.75">
      <c r="A10" s="462" t="s">
        <v>404</v>
      </c>
      <c r="B10" s="214">
        <v>16.7</v>
      </c>
      <c r="C10" s="214">
        <v>17.3</v>
      </c>
      <c r="D10" s="214">
        <v>21.9</v>
      </c>
      <c r="E10" s="214">
        <v>17.6</v>
      </c>
      <c r="F10" s="214">
        <v>18.3</v>
      </c>
      <c r="G10" s="462"/>
    </row>
    <row r="11" spans="1:7" ht="12.75">
      <c r="A11" s="462" t="s">
        <v>407</v>
      </c>
      <c r="B11" s="214">
        <v>14.9</v>
      </c>
      <c r="C11" s="214">
        <v>14.6</v>
      </c>
      <c r="D11" s="214">
        <v>14.4</v>
      </c>
      <c r="E11" s="214">
        <v>14.7</v>
      </c>
      <c r="F11" s="214">
        <v>15.6</v>
      </c>
      <c r="G11" s="462"/>
    </row>
    <row r="12" spans="1:7" ht="12.75">
      <c r="A12" s="462" t="s">
        <v>406</v>
      </c>
      <c r="B12" s="214">
        <v>11.9</v>
      </c>
      <c r="C12" s="214">
        <v>8.2</v>
      </c>
      <c r="D12" s="214">
        <v>10.7</v>
      </c>
      <c r="E12" s="214">
        <v>10.7</v>
      </c>
      <c r="F12" s="214">
        <v>16.3</v>
      </c>
      <c r="G12" s="462"/>
    </row>
    <row r="13" spans="1:7" ht="12.75">
      <c r="A13" s="462" t="s">
        <v>408</v>
      </c>
      <c r="B13" s="214">
        <v>8.5</v>
      </c>
      <c r="C13" s="214">
        <v>12.8</v>
      </c>
      <c r="D13" s="214">
        <v>8</v>
      </c>
      <c r="E13" s="214">
        <v>9.7</v>
      </c>
      <c r="F13" s="214">
        <v>13.2</v>
      </c>
      <c r="G13" s="462"/>
    </row>
    <row r="14" spans="1:7" ht="12.75">
      <c r="A14" s="462" t="s">
        <v>409</v>
      </c>
      <c r="B14" s="214">
        <v>7.8</v>
      </c>
      <c r="C14" s="214">
        <v>8</v>
      </c>
      <c r="D14" s="214">
        <v>6.4</v>
      </c>
      <c r="E14" s="214">
        <v>7.7</v>
      </c>
      <c r="F14" s="214">
        <v>7.8</v>
      </c>
      <c r="G14" s="462"/>
    </row>
    <row r="15" spans="1:7" ht="12.75">
      <c r="A15" s="462" t="s">
        <v>410</v>
      </c>
      <c r="B15" s="214">
        <v>5.8</v>
      </c>
      <c r="C15" s="214">
        <v>5.5</v>
      </c>
      <c r="D15" s="214">
        <v>6.4</v>
      </c>
      <c r="E15" s="214">
        <v>5.8</v>
      </c>
      <c r="F15" s="214">
        <v>6.4</v>
      </c>
      <c r="G15" s="462"/>
    </row>
    <row r="16" spans="1:7" ht="12.75">
      <c r="A16" s="463" t="s">
        <v>360</v>
      </c>
      <c r="B16" s="214">
        <v>5.1</v>
      </c>
      <c r="C16" s="214">
        <v>3.9</v>
      </c>
      <c r="D16" s="214">
        <v>4.3</v>
      </c>
      <c r="E16" s="214">
        <v>4.7</v>
      </c>
      <c r="F16" s="214">
        <v>4.4</v>
      </c>
      <c r="G16" s="462"/>
    </row>
    <row r="17" spans="1:7" ht="18.75">
      <c r="A17" s="463" t="s">
        <v>411</v>
      </c>
      <c r="B17" s="214">
        <v>4.3</v>
      </c>
      <c r="C17" s="214">
        <v>6.2</v>
      </c>
      <c r="D17" s="214">
        <v>1.6</v>
      </c>
      <c r="E17" s="214">
        <v>4.5</v>
      </c>
      <c r="F17" s="214">
        <v>3.7</v>
      </c>
      <c r="G17" s="462"/>
    </row>
    <row r="18" spans="1:7" ht="12.75">
      <c r="A18" s="215"/>
      <c r="B18" s="448"/>
      <c r="C18" s="448"/>
      <c r="D18" s="448"/>
      <c r="E18" s="448"/>
      <c r="F18" s="448"/>
      <c r="G18" s="461"/>
    </row>
    <row r="19" spans="2:7" ht="3" customHeight="1">
      <c r="B19" s="449"/>
      <c r="C19" s="449"/>
      <c r="D19" s="449"/>
      <c r="E19" s="449"/>
      <c r="F19" s="449"/>
      <c r="G19" s="461"/>
    </row>
    <row r="20" spans="1:7" ht="12.75">
      <c r="A20" s="264" t="s">
        <v>499</v>
      </c>
      <c r="B20" s="450"/>
      <c r="C20" s="450"/>
      <c r="D20" s="450"/>
      <c r="E20" s="450"/>
      <c r="F20" s="450"/>
      <c r="G20" s="461"/>
    </row>
    <row r="21" spans="1:7" ht="12.75">
      <c r="A21" s="450" t="s">
        <v>303</v>
      </c>
      <c r="B21" s="450"/>
      <c r="C21" s="450"/>
      <c r="D21" s="450"/>
      <c r="E21" s="450"/>
      <c r="F21" s="450"/>
      <c r="G21" s="450"/>
    </row>
    <row r="22" spans="2:7" ht="12.75">
      <c r="B22" s="450"/>
      <c r="C22" s="450"/>
      <c r="D22" s="450"/>
      <c r="E22" s="450"/>
      <c r="F22" s="450"/>
      <c r="G22" s="461"/>
    </row>
  </sheetData>
  <sheetProtection/>
  <mergeCells count="3">
    <mergeCell ref="A4:A5"/>
    <mergeCell ref="B4:E4"/>
    <mergeCell ref="F4:F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12.796875" defaultRowHeight="10.5"/>
  <cols>
    <col min="1" max="1" width="36.59765625" style="213" customWidth="1"/>
    <col min="2" max="6" width="18.3984375" style="213" customWidth="1"/>
    <col min="7" max="16384" width="12.796875" style="213" customWidth="1"/>
  </cols>
  <sheetData>
    <row r="1" spans="1:8" ht="12" customHeight="1">
      <c r="A1" s="46" t="s">
        <v>452</v>
      </c>
      <c r="B1" s="72"/>
      <c r="C1" s="72"/>
      <c r="D1" s="72"/>
      <c r="E1" s="72"/>
      <c r="F1" s="72"/>
      <c r="G1" s="48"/>
      <c r="H1" s="470"/>
    </row>
    <row r="2" spans="1:7" ht="12" customHeight="1">
      <c r="A2" s="46"/>
      <c r="B2" s="72"/>
      <c r="C2" s="72"/>
      <c r="D2" s="72"/>
      <c r="E2" s="72"/>
      <c r="F2" s="72"/>
      <c r="G2" s="48"/>
    </row>
    <row r="3" spans="1:7" s="187" customFormat="1" ht="9" customHeight="1">
      <c r="A3" s="449"/>
      <c r="B3" s="448"/>
      <c r="C3" s="448"/>
      <c r="D3" s="448"/>
      <c r="E3" s="448"/>
      <c r="F3" s="448"/>
      <c r="G3" s="461"/>
    </row>
    <row r="4" spans="1:7" s="192" customFormat="1" ht="9" customHeight="1">
      <c r="A4" s="526" t="s">
        <v>412</v>
      </c>
      <c r="B4" s="528" t="s">
        <v>159</v>
      </c>
      <c r="C4" s="528"/>
      <c r="D4" s="528"/>
      <c r="E4" s="528"/>
      <c r="F4" s="529" t="s">
        <v>351</v>
      </c>
      <c r="G4" s="461"/>
    </row>
    <row r="5" spans="1:7" ht="9" customHeight="1">
      <c r="A5" s="527"/>
      <c r="B5" s="451" t="s">
        <v>160</v>
      </c>
      <c r="C5" s="451" t="s">
        <v>161</v>
      </c>
      <c r="D5" s="451" t="s">
        <v>332</v>
      </c>
      <c r="E5" s="451" t="s">
        <v>0</v>
      </c>
      <c r="F5" s="530"/>
      <c r="G5" s="461"/>
    </row>
    <row r="6" spans="1:7" ht="8.25" customHeight="1">
      <c r="A6" s="450"/>
      <c r="B6" s="167"/>
      <c r="C6" s="167"/>
      <c r="D6" s="167"/>
      <c r="E6" s="456"/>
      <c r="F6" s="450"/>
      <c r="G6" s="461"/>
    </row>
    <row r="7" spans="1:7" ht="12" customHeight="1">
      <c r="A7" s="450" t="s">
        <v>529</v>
      </c>
      <c r="B7" s="207">
        <v>40.6</v>
      </c>
      <c r="C7" s="207">
        <v>41.9</v>
      </c>
      <c r="D7" s="207">
        <v>46.5</v>
      </c>
      <c r="E7" s="207">
        <v>41.7</v>
      </c>
      <c r="F7" s="207">
        <v>49.2</v>
      </c>
      <c r="G7" s="464"/>
    </row>
    <row r="8" spans="1:7" ht="12" customHeight="1">
      <c r="A8" s="450" t="s">
        <v>530</v>
      </c>
      <c r="B8" s="207">
        <v>21.3</v>
      </c>
      <c r="C8" s="207">
        <v>26.2</v>
      </c>
      <c r="D8" s="207">
        <v>25.7</v>
      </c>
      <c r="E8" s="207">
        <v>23.3</v>
      </c>
      <c r="F8" s="207">
        <v>13.2</v>
      </c>
      <c r="G8" s="464"/>
    </row>
    <row r="9" spans="1:7" ht="12" customHeight="1">
      <c r="A9" s="450" t="s">
        <v>531</v>
      </c>
      <c r="B9" s="207">
        <v>15.4</v>
      </c>
      <c r="C9" s="207">
        <v>11.6</v>
      </c>
      <c r="D9" s="207">
        <v>7.5</v>
      </c>
      <c r="E9" s="207">
        <v>13.3</v>
      </c>
      <c r="F9" s="207">
        <v>12.9</v>
      </c>
      <c r="G9" s="464"/>
    </row>
    <row r="10" spans="1:7" ht="12" customHeight="1">
      <c r="A10" s="450" t="s">
        <v>532</v>
      </c>
      <c r="B10" s="207">
        <v>10.5</v>
      </c>
      <c r="C10" s="207">
        <v>8.7</v>
      </c>
      <c r="D10" s="207">
        <v>10.2</v>
      </c>
      <c r="E10" s="207">
        <v>9.9</v>
      </c>
      <c r="F10" s="207">
        <v>8.5</v>
      </c>
      <c r="G10" s="464"/>
    </row>
    <row r="11" spans="1:7" ht="12" customHeight="1">
      <c r="A11" s="450" t="s">
        <v>533</v>
      </c>
      <c r="B11" s="207">
        <v>8.9</v>
      </c>
      <c r="C11" s="207">
        <v>8.4</v>
      </c>
      <c r="D11" s="207">
        <v>8</v>
      </c>
      <c r="E11" s="207">
        <v>8.6</v>
      </c>
      <c r="F11" s="207">
        <v>12.5</v>
      </c>
      <c r="G11" s="464"/>
    </row>
    <row r="12" spans="1:7" ht="12" customHeight="1">
      <c r="A12" s="450" t="s">
        <v>534</v>
      </c>
      <c r="B12" s="207">
        <v>3.3</v>
      </c>
      <c r="C12" s="207">
        <v>3.2</v>
      </c>
      <c r="D12" s="207">
        <v>2.1</v>
      </c>
      <c r="E12" s="207">
        <v>3.1</v>
      </c>
      <c r="F12" s="207">
        <v>3.7</v>
      </c>
      <c r="G12" s="464"/>
    </row>
    <row r="13" spans="1:7" ht="12" customHeight="1">
      <c r="A13" s="465" t="s">
        <v>0</v>
      </c>
      <c r="B13" s="212">
        <v>100</v>
      </c>
      <c r="C13" s="212">
        <v>100</v>
      </c>
      <c r="D13" s="212">
        <v>100</v>
      </c>
      <c r="E13" s="212">
        <v>100</v>
      </c>
      <c r="F13" s="212">
        <v>100</v>
      </c>
      <c r="G13" s="464"/>
    </row>
    <row r="14" spans="1:7" ht="6.75" customHeight="1">
      <c r="A14" s="465"/>
      <c r="B14" s="212"/>
      <c r="C14" s="212"/>
      <c r="D14" s="212"/>
      <c r="E14" s="212"/>
      <c r="F14" s="212"/>
      <c r="G14" s="464"/>
    </row>
    <row r="15" spans="1:7" ht="1.5" customHeight="1">
      <c r="A15" s="455"/>
      <c r="B15" s="217"/>
      <c r="C15" s="217"/>
      <c r="D15" s="217"/>
      <c r="E15" s="217"/>
      <c r="F15" s="217"/>
      <c r="G15" s="466"/>
    </row>
    <row r="16" spans="1:7" ht="3.75" customHeight="1">
      <c r="A16" s="450"/>
      <c r="B16" s="167"/>
      <c r="C16" s="167"/>
      <c r="D16" s="167"/>
      <c r="E16" s="456"/>
      <c r="F16" s="450"/>
      <c r="G16" s="461"/>
    </row>
    <row r="17" ht="12.75">
      <c r="A17" s="264" t="s">
        <v>499</v>
      </c>
    </row>
  </sheetData>
  <sheetProtection/>
  <mergeCells count="3">
    <mergeCell ref="A4:A5"/>
    <mergeCell ref="B4:E4"/>
    <mergeCell ref="F4:F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colBreaks count="1" manualBreakCount="1">
    <brk id="6" max="1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7"/>
  <sheetViews>
    <sheetView showGridLines="0" zoomScalePageLayoutView="0" workbookViewId="0" topLeftCell="A1">
      <selection activeCell="A1" sqref="A1:M1"/>
    </sheetView>
  </sheetViews>
  <sheetFormatPr defaultColWidth="9.59765625" defaultRowHeight="10.5"/>
  <cols>
    <col min="1" max="1" width="51.59765625" style="269" customWidth="1"/>
    <col min="2" max="2" width="12.3984375" style="269" customWidth="1"/>
    <col min="3" max="3" width="12.59765625" style="269" customWidth="1"/>
    <col min="4" max="4" width="1" style="269" customWidth="1"/>
    <col min="5" max="5" width="8.59765625" style="269" customWidth="1"/>
    <col min="6" max="6" width="11.3984375" style="269" customWidth="1"/>
    <col min="7" max="7" width="10.3984375" style="269" customWidth="1"/>
    <col min="8" max="8" width="1" style="269" customWidth="1"/>
    <col min="9" max="11" width="9" style="269" customWidth="1"/>
    <col min="12" max="12" width="1" style="269" customWidth="1"/>
    <col min="13" max="13" width="12.59765625" style="269" customWidth="1"/>
    <col min="14" max="16384" width="9.59765625" style="269" customWidth="1"/>
  </cols>
  <sheetData>
    <row r="1" spans="1:15" s="248" customFormat="1" ht="19.5" customHeight="1">
      <c r="A1" s="474" t="s">
        <v>505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O1" s="469"/>
    </row>
    <row r="2" spans="1:13" s="247" customFormat="1" ht="6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9">
      <c r="A3" s="476" t="s">
        <v>70</v>
      </c>
      <c r="B3" s="479" t="s">
        <v>71</v>
      </c>
      <c r="C3" s="479"/>
      <c r="D3" s="479"/>
      <c r="E3" s="479"/>
      <c r="F3" s="479"/>
      <c r="G3" s="479"/>
      <c r="H3" s="479"/>
      <c r="I3" s="479"/>
      <c r="J3" s="479"/>
      <c r="K3" s="479"/>
      <c r="L3" s="250"/>
      <c r="M3" s="480" t="s">
        <v>72</v>
      </c>
    </row>
    <row r="4" spans="1:13" ht="9">
      <c r="A4" s="477"/>
      <c r="B4" s="483" t="s">
        <v>0</v>
      </c>
      <c r="C4" s="483" t="s">
        <v>433</v>
      </c>
      <c r="D4" s="374"/>
      <c r="E4" s="485" t="s">
        <v>73</v>
      </c>
      <c r="F4" s="485"/>
      <c r="G4" s="485"/>
      <c r="H4" s="251"/>
      <c r="I4" s="486" t="s">
        <v>464</v>
      </c>
      <c r="J4" s="486"/>
      <c r="K4" s="486"/>
      <c r="L4" s="251"/>
      <c r="M4" s="481"/>
    </row>
    <row r="5" spans="1:13" ht="18">
      <c r="A5" s="478"/>
      <c r="B5" s="484"/>
      <c r="C5" s="484"/>
      <c r="D5" s="375"/>
      <c r="E5" s="375" t="s">
        <v>74</v>
      </c>
      <c r="F5" s="375" t="s">
        <v>75</v>
      </c>
      <c r="G5" s="253" t="s">
        <v>76</v>
      </c>
      <c r="H5" s="254"/>
      <c r="I5" s="375" t="s">
        <v>160</v>
      </c>
      <c r="J5" s="375" t="s">
        <v>161</v>
      </c>
      <c r="K5" s="375" t="s">
        <v>162</v>
      </c>
      <c r="L5" s="254"/>
      <c r="M5" s="482"/>
    </row>
    <row r="6" spans="1:13" ht="4.5" customHeight="1">
      <c r="A6" s="252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</row>
    <row r="7" spans="1:25" ht="9">
      <c r="A7" s="247">
        <v>2010</v>
      </c>
      <c r="B7" s="255">
        <v>63800</v>
      </c>
      <c r="C7" s="378" t="s">
        <v>8</v>
      </c>
      <c r="D7" s="380"/>
      <c r="E7" s="261">
        <v>62.5</v>
      </c>
      <c r="F7" s="256">
        <v>6</v>
      </c>
      <c r="G7" s="256">
        <v>31.4</v>
      </c>
      <c r="H7" s="256"/>
      <c r="I7" s="256">
        <v>6</v>
      </c>
      <c r="J7" s="256">
        <v>16.4</v>
      </c>
      <c r="K7" s="256">
        <v>77.5</v>
      </c>
      <c r="L7" s="256"/>
      <c r="M7" s="256">
        <v>213289</v>
      </c>
      <c r="O7" s="261"/>
      <c r="P7" s="256"/>
      <c r="Q7" s="256"/>
      <c r="R7" s="256"/>
      <c r="S7" s="256"/>
      <c r="T7" s="256"/>
      <c r="U7" s="256"/>
      <c r="V7" s="256"/>
      <c r="W7" s="256"/>
      <c r="X7" s="257"/>
      <c r="Y7" s="259"/>
    </row>
    <row r="8" spans="1:25" ht="9">
      <c r="A8" s="247">
        <v>2011</v>
      </c>
      <c r="B8" s="258">
        <v>59237</v>
      </c>
      <c r="C8" s="378" t="s">
        <v>8</v>
      </c>
      <c r="D8" s="380"/>
      <c r="E8" s="261">
        <v>61.1</v>
      </c>
      <c r="F8" s="256">
        <v>8</v>
      </c>
      <c r="G8" s="256">
        <v>31</v>
      </c>
      <c r="H8" s="256"/>
      <c r="I8" s="256">
        <v>6.1</v>
      </c>
      <c r="J8" s="256">
        <v>18.1</v>
      </c>
      <c r="K8" s="256">
        <v>75.8</v>
      </c>
      <c r="L8" s="256"/>
      <c r="M8" s="256">
        <v>220706</v>
      </c>
      <c r="O8" s="261"/>
      <c r="P8" s="256"/>
      <c r="Q8" s="256"/>
      <c r="R8" s="256"/>
      <c r="S8" s="256"/>
      <c r="T8" s="256"/>
      <c r="U8" s="256"/>
      <c r="V8" s="256"/>
      <c r="W8" s="256"/>
      <c r="X8" s="256"/>
      <c r="Y8" s="255"/>
    </row>
    <row r="9" spans="1:25" ht="9">
      <c r="A9" s="260">
        <v>2012</v>
      </c>
      <c r="B9" s="258">
        <v>59230</v>
      </c>
      <c r="C9" s="378" t="s">
        <v>8</v>
      </c>
      <c r="D9" s="383"/>
      <c r="E9" s="261">
        <v>64.8</v>
      </c>
      <c r="F9" s="256">
        <v>6</v>
      </c>
      <c r="G9" s="256">
        <v>29.2</v>
      </c>
      <c r="H9" s="256"/>
      <c r="I9" s="256">
        <v>6.7</v>
      </c>
      <c r="J9" s="256">
        <v>19</v>
      </c>
      <c r="K9" s="256">
        <v>74.4</v>
      </c>
      <c r="L9" s="256"/>
      <c r="M9" s="256">
        <v>179607</v>
      </c>
      <c r="O9" s="261"/>
      <c r="P9" s="261"/>
      <c r="Q9" s="262"/>
      <c r="R9" s="262"/>
      <c r="S9" s="262"/>
      <c r="T9" s="255"/>
      <c r="U9" s="263"/>
      <c r="V9" s="263"/>
      <c r="W9" s="263"/>
      <c r="X9" s="255"/>
      <c r="Y9" s="258"/>
    </row>
    <row r="10" spans="1:25" ht="9">
      <c r="A10" s="260">
        <v>2013</v>
      </c>
      <c r="B10" s="258">
        <v>61966</v>
      </c>
      <c r="C10" s="378" t="s">
        <v>8</v>
      </c>
      <c r="D10" s="383"/>
      <c r="E10" s="261">
        <v>63.2</v>
      </c>
      <c r="F10" s="261">
        <v>5.7</v>
      </c>
      <c r="G10" s="262">
        <v>31.1</v>
      </c>
      <c r="H10" s="262"/>
      <c r="I10" s="262">
        <v>6.4</v>
      </c>
      <c r="J10" s="255">
        <v>17.4</v>
      </c>
      <c r="K10" s="263">
        <v>76.2</v>
      </c>
      <c r="L10" s="263"/>
      <c r="M10" s="263">
        <v>181694</v>
      </c>
      <c r="O10" s="261"/>
      <c r="P10" s="261"/>
      <c r="Q10" s="262"/>
      <c r="R10" s="262"/>
      <c r="S10" s="262"/>
      <c r="T10" s="255"/>
      <c r="U10" s="263"/>
      <c r="V10" s="263"/>
      <c r="W10" s="263"/>
      <c r="X10" s="255"/>
      <c r="Y10" s="258"/>
    </row>
    <row r="11" spans="1:25" ht="9">
      <c r="A11" s="260">
        <v>2014</v>
      </c>
      <c r="B11" s="258">
        <v>57820</v>
      </c>
      <c r="C11" s="378" t="s">
        <v>8</v>
      </c>
      <c r="D11" s="383"/>
      <c r="E11" s="261">
        <v>63.026634382566584</v>
      </c>
      <c r="F11" s="261">
        <v>6.508128675198893</v>
      </c>
      <c r="G11" s="262">
        <v>30.46523694223452</v>
      </c>
      <c r="H11" s="262"/>
      <c r="I11" s="262">
        <v>6.025596679349706</v>
      </c>
      <c r="J11" s="255">
        <v>17.627118644067796</v>
      </c>
      <c r="K11" s="263">
        <v>76.34728467658249</v>
      </c>
      <c r="L11" s="263"/>
      <c r="M11" s="263">
        <v>167893</v>
      </c>
      <c r="O11" s="261"/>
      <c r="P11" s="261"/>
      <c r="Q11" s="262"/>
      <c r="R11" s="262"/>
      <c r="S11" s="262"/>
      <c r="T11" s="255"/>
      <c r="U11" s="263"/>
      <c r="V11" s="263"/>
      <c r="W11" s="263"/>
      <c r="X11" s="255"/>
      <c r="Y11" s="258"/>
    </row>
    <row r="12" spans="1:13" ht="9">
      <c r="A12" s="382"/>
      <c r="B12" s="382"/>
      <c r="C12" s="382"/>
      <c r="D12" s="382"/>
      <c r="E12" s="379"/>
      <c r="F12" s="379"/>
      <c r="G12" s="381"/>
      <c r="H12" s="378"/>
      <c r="I12" s="378"/>
      <c r="J12" s="378"/>
      <c r="K12" s="378"/>
      <c r="L12" s="378"/>
      <c r="M12" s="379"/>
    </row>
    <row r="13" spans="1:13" ht="9">
      <c r="A13" s="376"/>
      <c r="B13" s="475" t="s">
        <v>504</v>
      </c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M13" s="475"/>
    </row>
    <row r="14" spans="1:13" ht="9">
      <c r="A14" s="376"/>
      <c r="B14" s="377"/>
      <c r="C14" s="377"/>
      <c r="D14" s="377"/>
      <c r="E14" s="386"/>
      <c r="F14" s="386"/>
      <c r="G14" s="386"/>
      <c r="H14" s="386"/>
      <c r="I14" s="386"/>
      <c r="J14" s="386"/>
      <c r="K14" s="386"/>
      <c r="L14" s="378"/>
      <c r="M14" s="386"/>
    </row>
    <row r="15" spans="1:13" ht="9">
      <c r="A15" s="387" t="s">
        <v>77</v>
      </c>
      <c r="B15" s="388">
        <v>1799</v>
      </c>
      <c r="C15" s="383">
        <f>+B15/$B$56*100</f>
        <v>3.1113801452784506</v>
      </c>
      <c r="D15" s="383"/>
      <c r="E15" s="384">
        <v>82.0455808782657</v>
      </c>
      <c r="F15" s="384">
        <v>3.446359088382435</v>
      </c>
      <c r="G15" s="384">
        <v>14.508060033351864</v>
      </c>
      <c r="H15" s="379"/>
      <c r="I15" s="385">
        <v>6.614785992217899</v>
      </c>
      <c r="J15" s="385">
        <v>15.84213451917732</v>
      </c>
      <c r="K15" s="385">
        <v>77.54307948860479</v>
      </c>
      <c r="L15" s="379"/>
      <c r="M15" s="389">
        <v>6030</v>
      </c>
    </row>
    <row r="16" spans="1:13" ht="9">
      <c r="A16" s="387" t="s">
        <v>78</v>
      </c>
      <c r="B16" s="388">
        <v>186</v>
      </c>
      <c r="C16" s="383">
        <f aca="true" t="shared" si="0" ref="C16:C56">+B16/$B$56*100</f>
        <v>0.3216879972327914</v>
      </c>
      <c r="D16" s="383"/>
      <c r="E16" s="384">
        <v>37.096774193548384</v>
      </c>
      <c r="F16" s="384">
        <v>19.892473118279568</v>
      </c>
      <c r="G16" s="384">
        <v>43.01075268817204</v>
      </c>
      <c r="H16" s="379"/>
      <c r="I16" s="385">
        <v>4.301075268817205</v>
      </c>
      <c r="J16" s="385">
        <v>5.913978494623656</v>
      </c>
      <c r="K16" s="385">
        <v>89.78494623655914</v>
      </c>
      <c r="L16" s="379"/>
      <c r="M16" s="389">
        <v>970</v>
      </c>
    </row>
    <row r="17" spans="1:13" ht="9">
      <c r="A17" s="387" t="s">
        <v>79</v>
      </c>
      <c r="B17" s="388">
        <v>1767</v>
      </c>
      <c r="C17" s="383">
        <f t="shared" si="0"/>
        <v>3.056035973711518</v>
      </c>
      <c r="D17" s="383"/>
      <c r="E17" s="384">
        <v>57.83814374646293</v>
      </c>
      <c r="F17" s="384">
        <v>6.677985285795134</v>
      </c>
      <c r="G17" s="384">
        <v>35.483870967741936</v>
      </c>
      <c r="H17" s="379"/>
      <c r="I17" s="385">
        <v>8.092812676853423</v>
      </c>
      <c r="J17" s="385">
        <v>24.448217317487266</v>
      </c>
      <c r="K17" s="385">
        <v>67.45897000565931</v>
      </c>
      <c r="L17" s="379"/>
      <c r="M17" s="389">
        <v>2084</v>
      </c>
    </row>
    <row r="18" spans="1:13" ht="9">
      <c r="A18" s="387" t="s">
        <v>80</v>
      </c>
      <c r="B18" s="388">
        <v>2060</v>
      </c>
      <c r="C18" s="383">
        <f t="shared" si="0"/>
        <v>3.5627810446212385</v>
      </c>
      <c r="D18" s="383"/>
      <c r="E18" s="384">
        <v>43.689320388349515</v>
      </c>
      <c r="F18" s="384">
        <v>2.766990291262136</v>
      </c>
      <c r="G18" s="384">
        <v>53.54368932038835</v>
      </c>
      <c r="H18" s="379"/>
      <c r="I18" s="385">
        <v>4.077669902912621</v>
      </c>
      <c r="J18" s="385">
        <v>9.951456310679612</v>
      </c>
      <c r="K18" s="385">
        <v>85.97087378640776</v>
      </c>
      <c r="L18" s="379"/>
      <c r="M18" s="389">
        <v>2386</v>
      </c>
    </row>
    <row r="19" spans="1:13" ht="9">
      <c r="A19" s="390" t="s">
        <v>81</v>
      </c>
      <c r="B19" s="388">
        <v>4447</v>
      </c>
      <c r="C19" s="383">
        <f t="shared" si="0"/>
        <v>7.6911103424420615</v>
      </c>
      <c r="D19" s="383"/>
      <c r="E19" s="384">
        <v>60.46773105464358</v>
      </c>
      <c r="F19" s="384">
        <v>3.7553406791095116</v>
      </c>
      <c r="G19" s="384">
        <v>35.77692826624691</v>
      </c>
      <c r="H19" s="379"/>
      <c r="I19" s="385">
        <v>5.284461434675062</v>
      </c>
      <c r="J19" s="385">
        <v>18.731729255677983</v>
      </c>
      <c r="K19" s="385">
        <v>75.98380930964696</v>
      </c>
      <c r="L19" s="379"/>
      <c r="M19" s="389">
        <v>13101</v>
      </c>
    </row>
    <row r="20" spans="1:13" ht="9">
      <c r="A20" s="387" t="s">
        <v>82</v>
      </c>
      <c r="B20" s="388">
        <v>1170</v>
      </c>
      <c r="C20" s="383">
        <f t="shared" si="0"/>
        <v>2.023521272915946</v>
      </c>
      <c r="D20" s="383"/>
      <c r="E20" s="384">
        <v>64.95726495726495</v>
      </c>
      <c r="F20" s="384">
        <v>1.7094017094017095</v>
      </c>
      <c r="G20" s="384">
        <v>33.33333333333333</v>
      </c>
      <c r="H20" s="379"/>
      <c r="I20" s="385">
        <v>5.299145299145299</v>
      </c>
      <c r="J20" s="385">
        <v>15.213675213675213</v>
      </c>
      <c r="K20" s="385">
        <v>79.48717948717949</v>
      </c>
      <c r="L20" s="379"/>
      <c r="M20" s="389">
        <v>794</v>
      </c>
    </row>
    <row r="21" spans="1:13" ht="9">
      <c r="A21" s="387" t="s">
        <v>83</v>
      </c>
      <c r="B21" s="388">
        <v>83</v>
      </c>
      <c r="C21" s="383">
        <f t="shared" si="0"/>
        <v>0.1435489450017295</v>
      </c>
      <c r="D21" s="383"/>
      <c r="E21" s="384">
        <v>49.39759036144578</v>
      </c>
      <c r="F21" s="384">
        <v>14.457831325301203</v>
      </c>
      <c r="G21" s="384">
        <v>36.144578313253014</v>
      </c>
      <c r="H21" s="379"/>
      <c r="I21" s="385">
        <v>24.096385542168676</v>
      </c>
      <c r="J21" s="385">
        <v>7.228915662650602</v>
      </c>
      <c r="K21" s="385">
        <v>68.67469879518072</v>
      </c>
      <c r="L21" s="379"/>
      <c r="M21" s="389">
        <v>63</v>
      </c>
    </row>
    <row r="22" spans="1:13" ht="9">
      <c r="A22" s="387" t="s">
        <v>84</v>
      </c>
      <c r="B22" s="388">
        <v>1596</v>
      </c>
      <c r="C22" s="383">
        <f t="shared" si="0"/>
        <v>2.7602905569007263</v>
      </c>
      <c r="D22" s="383"/>
      <c r="E22" s="384">
        <v>61.152882205513784</v>
      </c>
      <c r="F22" s="384">
        <v>13.220551378446116</v>
      </c>
      <c r="G22" s="384">
        <v>25.626566416040102</v>
      </c>
      <c r="H22" s="379"/>
      <c r="I22" s="385">
        <v>4.448621553884712</v>
      </c>
      <c r="J22" s="385">
        <v>16.35338345864662</v>
      </c>
      <c r="K22" s="385">
        <v>79.19799498746866</v>
      </c>
      <c r="L22" s="379"/>
      <c r="M22" s="389">
        <v>1798</v>
      </c>
    </row>
    <row r="23" spans="1:13" ht="18">
      <c r="A23" s="391" t="s">
        <v>85</v>
      </c>
      <c r="B23" s="388">
        <v>3287</v>
      </c>
      <c r="C23" s="383">
        <f t="shared" si="0"/>
        <v>5.684884123140782</v>
      </c>
      <c r="D23" s="392"/>
      <c r="E23" s="384">
        <v>57.65135381807119</v>
      </c>
      <c r="F23" s="384">
        <v>24.36872528141162</v>
      </c>
      <c r="G23" s="384">
        <v>17.979920900517186</v>
      </c>
      <c r="H23" s="393"/>
      <c r="I23" s="385">
        <v>2.1600243383024034</v>
      </c>
      <c r="J23" s="385">
        <v>5.263157894736842</v>
      </c>
      <c r="K23" s="385">
        <v>92.57681776696074</v>
      </c>
      <c r="L23" s="393"/>
      <c r="M23" s="389">
        <v>3567</v>
      </c>
    </row>
    <row r="24" spans="1:13" ht="9">
      <c r="A24" s="387" t="s">
        <v>86</v>
      </c>
      <c r="B24" s="388">
        <v>255</v>
      </c>
      <c r="C24" s="383">
        <f t="shared" si="0"/>
        <v>0.4410238671739883</v>
      </c>
      <c r="D24" s="383"/>
      <c r="E24" s="384">
        <v>73.33333333333333</v>
      </c>
      <c r="F24" s="384">
        <v>2.3529411764705883</v>
      </c>
      <c r="G24" s="384">
        <v>24.313725490196077</v>
      </c>
      <c r="H24" s="379"/>
      <c r="I24" s="385">
        <v>16.470588235294116</v>
      </c>
      <c r="J24" s="385">
        <v>50.98039215686274</v>
      </c>
      <c r="K24" s="385">
        <v>32.549019607843135</v>
      </c>
      <c r="L24" s="379"/>
      <c r="M24" s="389">
        <v>571</v>
      </c>
    </row>
    <row r="25" spans="1:13" ht="9">
      <c r="A25" s="387" t="s">
        <v>87</v>
      </c>
      <c r="B25" s="388">
        <v>2689</v>
      </c>
      <c r="C25" s="383">
        <f t="shared" si="0"/>
        <v>4.650639916983742</v>
      </c>
      <c r="D25" s="383"/>
      <c r="E25" s="384">
        <v>58.386017106731124</v>
      </c>
      <c r="F25" s="384">
        <v>3.012272220156192</v>
      </c>
      <c r="G25" s="384">
        <v>38.601710673112684</v>
      </c>
      <c r="H25" s="379"/>
      <c r="I25" s="385">
        <v>3.681666046857568</v>
      </c>
      <c r="J25" s="385">
        <v>11.863146150985497</v>
      </c>
      <c r="K25" s="385">
        <v>84.45518780215694</v>
      </c>
      <c r="L25" s="379"/>
      <c r="M25" s="389">
        <v>7786</v>
      </c>
    </row>
    <row r="26" spans="1:13" ht="9">
      <c r="A26" s="387" t="s">
        <v>88</v>
      </c>
      <c r="B26" s="388">
        <v>505</v>
      </c>
      <c r="C26" s="383">
        <f t="shared" si="0"/>
        <v>0.8734002075406434</v>
      </c>
      <c r="D26" s="383"/>
      <c r="E26" s="384">
        <v>45.54455445544555</v>
      </c>
      <c r="F26" s="384" t="s">
        <v>8</v>
      </c>
      <c r="G26" s="384">
        <v>54.45544554455446</v>
      </c>
      <c r="H26" s="379"/>
      <c r="I26" s="385">
        <v>2.5742574257425743</v>
      </c>
      <c r="J26" s="385">
        <v>0.9900990099009901</v>
      </c>
      <c r="K26" s="385">
        <v>96.43564356435644</v>
      </c>
      <c r="L26" s="379"/>
      <c r="M26" s="389">
        <v>8438</v>
      </c>
    </row>
    <row r="27" spans="1:13" ht="9">
      <c r="A27" s="387" t="s">
        <v>89</v>
      </c>
      <c r="B27" s="388">
        <v>281</v>
      </c>
      <c r="C27" s="383">
        <f t="shared" si="0"/>
        <v>0.4859910065721204</v>
      </c>
      <c r="D27" s="383"/>
      <c r="E27" s="384">
        <v>57.29537366548043</v>
      </c>
      <c r="F27" s="384">
        <v>6.761565836298933</v>
      </c>
      <c r="G27" s="384">
        <v>35.94306049822064</v>
      </c>
      <c r="H27" s="379"/>
      <c r="I27" s="385">
        <v>3.558718861209965</v>
      </c>
      <c r="J27" s="385">
        <v>19.217081850533805</v>
      </c>
      <c r="K27" s="385">
        <v>77.22419928825623</v>
      </c>
      <c r="L27" s="379"/>
      <c r="M27" s="389">
        <v>271</v>
      </c>
    </row>
    <row r="28" spans="1:13" ht="9">
      <c r="A28" s="387" t="s">
        <v>90</v>
      </c>
      <c r="B28" s="388">
        <v>640</v>
      </c>
      <c r="C28" s="383">
        <f t="shared" si="0"/>
        <v>1.106883431338637</v>
      </c>
      <c r="D28" s="383"/>
      <c r="E28" s="384">
        <v>83.28125</v>
      </c>
      <c r="F28" s="384">
        <v>1.7187500000000002</v>
      </c>
      <c r="G28" s="384">
        <v>15</v>
      </c>
      <c r="H28" s="379"/>
      <c r="I28" s="385">
        <v>16.25</v>
      </c>
      <c r="J28" s="385">
        <v>30</v>
      </c>
      <c r="K28" s="385">
        <v>53.75</v>
      </c>
      <c r="L28" s="379"/>
      <c r="M28" s="389">
        <v>601</v>
      </c>
    </row>
    <row r="29" spans="1:13" ht="9">
      <c r="A29" s="387" t="s">
        <v>91</v>
      </c>
      <c r="B29" s="388">
        <v>1718</v>
      </c>
      <c r="C29" s="383">
        <f t="shared" si="0"/>
        <v>2.9712902109996544</v>
      </c>
      <c r="D29" s="383"/>
      <c r="E29" s="384">
        <v>49.53434225844005</v>
      </c>
      <c r="F29" s="384">
        <v>1.7462165308498252</v>
      </c>
      <c r="G29" s="384">
        <v>48.71944121071013</v>
      </c>
      <c r="H29" s="379"/>
      <c r="I29" s="385">
        <v>3.0849825378346916</v>
      </c>
      <c r="J29" s="385">
        <v>8.556461001164143</v>
      </c>
      <c r="K29" s="385">
        <v>88.35855646100116</v>
      </c>
      <c r="L29" s="379"/>
      <c r="M29" s="389">
        <v>7069</v>
      </c>
    </row>
    <row r="30" spans="1:13" ht="9">
      <c r="A30" s="387" t="s">
        <v>92</v>
      </c>
      <c r="B30" s="388">
        <v>825</v>
      </c>
      <c r="C30" s="383">
        <f t="shared" si="0"/>
        <v>1.426841923209962</v>
      </c>
      <c r="D30" s="383"/>
      <c r="E30" s="384">
        <v>39.27272727272727</v>
      </c>
      <c r="F30" s="384">
        <v>4</v>
      </c>
      <c r="G30" s="384">
        <v>56.72727272727273</v>
      </c>
      <c r="H30" s="379"/>
      <c r="I30" s="385">
        <v>1.575757575757576</v>
      </c>
      <c r="J30" s="385">
        <v>7.030303030303029</v>
      </c>
      <c r="K30" s="385">
        <v>91.39393939393939</v>
      </c>
      <c r="L30" s="379"/>
      <c r="M30" s="389">
        <v>3094</v>
      </c>
    </row>
    <row r="31" spans="1:13" ht="9">
      <c r="A31" s="387" t="s">
        <v>93</v>
      </c>
      <c r="B31" s="388">
        <v>1414</v>
      </c>
      <c r="C31" s="383">
        <f t="shared" si="0"/>
        <v>2.4455205811138017</v>
      </c>
      <c r="D31" s="383"/>
      <c r="E31" s="384">
        <v>45.12022630834512</v>
      </c>
      <c r="F31" s="384">
        <v>5.021216407355021</v>
      </c>
      <c r="G31" s="384">
        <v>49.858557284299856</v>
      </c>
      <c r="H31" s="379"/>
      <c r="I31" s="385">
        <v>2.4045261669024045</v>
      </c>
      <c r="J31" s="385">
        <v>6.364922206506366</v>
      </c>
      <c r="K31" s="385">
        <v>91.23055162659122</v>
      </c>
      <c r="L31" s="379"/>
      <c r="M31" s="389">
        <v>5402</v>
      </c>
    </row>
    <row r="32" spans="1:13" ht="9">
      <c r="A32" s="387" t="s">
        <v>94</v>
      </c>
      <c r="B32" s="388">
        <v>87</v>
      </c>
      <c r="C32" s="383">
        <f t="shared" si="0"/>
        <v>0.150466966447596</v>
      </c>
      <c r="D32" s="383"/>
      <c r="E32" s="384">
        <v>72.41379310344827</v>
      </c>
      <c r="F32" s="384">
        <v>3.4482758620689653</v>
      </c>
      <c r="G32" s="384">
        <v>24.137931034482758</v>
      </c>
      <c r="H32" s="379"/>
      <c r="I32" s="385">
        <v>8.045977011494253</v>
      </c>
      <c r="J32" s="385">
        <v>32.18390804597701</v>
      </c>
      <c r="K32" s="385">
        <v>59.77011494252874</v>
      </c>
      <c r="L32" s="379"/>
      <c r="M32" s="389">
        <v>359</v>
      </c>
    </row>
    <row r="33" spans="1:13" ht="9">
      <c r="A33" s="387" t="s">
        <v>95</v>
      </c>
      <c r="B33" s="388">
        <v>1379</v>
      </c>
      <c r="C33" s="383">
        <f t="shared" si="0"/>
        <v>2.38498789346247</v>
      </c>
      <c r="D33" s="383"/>
      <c r="E33" s="384">
        <v>47.860768672951416</v>
      </c>
      <c r="F33" s="384">
        <v>9.499637418419145</v>
      </c>
      <c r="G33" s="384">
        <v>42.63959390862944</v>
      </c>
      <c r="H33" s="379"/>
      <c r="I33" s="385">
        <v>9.209572153734591</v>
      </c>
      <c r="J33" s="385">
        <v>23.64031907179115</v>
      </c>
      <c r="K33" s="385">
        <v>67.15010877447426</v>
      </c>
      <c r="L33" s="379"/>
      <c r="M33" s="389">
        <v>3327</v>
      </c>
    </row>
    <row r="34" spans="1:13" ht="9">
      <c r="A34" s="387" t="s">
        <v>96</v>
      </c>
      <c r="B34" s="388">
        <v>1026</v>
      </c>
      <c r="C34" s="383">
        <f t="shared" si="0"/>
        <v>1.7744725008647526</v>
      </c>
      <c r="D34" s="383"/>
      <c r="E34" s="384">
        <v>44.9317738791423</v>
      </c>
      <c r="F34" s="384">
        <v>9.064327485380117</v>
      </c>
      <c r="G34" s="384">
        <v>46.00389863547758</v>
      </c>
      <c r="H34" s="379"/>
      <c r="I34" s="385">
        <v>4.678362573099415</v>
      </c>
      <c r="J34" s="385">
        <v>18.61598440545809</v>
      </c>
      <c r="K34" s="385">
        <v>76.7056530214425</v>
      </c>
      <c r="L34" s="379"/>
      <c r="M34" s="389">
        <v>1513</v>
      </c>
    </row>
    <row r="35" spans="1:13" ht="9">
      <c r="A35" s="387" t="s">
        <v>97</v>
      </c>
      <c r="B35" s="388">
        <v>316</v>
      </c>
      <c r="C35" s="383">
        <f t="shared" si="0"/>
        <v>0.546523694223452</v>
      </c>
      <c r="D35" s="383"/>
      <c r="E35" s="384">
        <v>52.84810126582279</v>
      </c>
      <c r="F35" s="384">
        <v>1.89873417721519</v>
      </c>
      <c r="G35" s="384">
        <v>45.25316455696203</v>
      </c>
      <c r="H35" s="379"/>
      <c r="I35" s="385">
        <v>2.848101265822785</v>
      </c>
      <c r="J35" s="385">
        <v>4.113924050632911</v>
      </c>
      <c r="K35" s="385">
        <v>93.0379746835443</v>
      </c>
      <c r="L35" s="379"/>
      <c r="M35" s="389">
        <v>522</v>
      </c>
    </row>
    <row r="36" spans="1:13" ht="9">
      <c r="A36" s="387" t="s">
        <v>98</v>
      </c>
      <c r="B36" s="388">
        <v>246</v>
      </c>
      <c r="C36" s="383">
        <f t="shared" si="0"/>
        <v>0.42545831892078867</v>
      </c>
      <c r="D36" s="383"/>
      <c r="E36" s="384">
        <v>62.601626016260155</v>
      </c>
      <c r="F36" s="384">
        <v>8.536585365853659</v>
      </c>
      <c r="G36" s="384">
        <v>28.86178861788618</v>
      </c>
      <c r="H36" s="379"/>
      <c r="I36" s="385">
        <v>8.536585365853659</v>
      </c>
      <c r="J36" s="385">
        <v>31.70731707317073</v>
      </c>
      <c r="K36" s="385">
        <v>59.756097560975604</v>
      </c>
      <c r="L36" s="379"/>
      <c r="M36" s="389">
        <v>571</v>
      </c>
    </row>
    <row r="37" spans="1:13" ht="9">
      <c r="A37" s="387" t="s">
        <v>99</v>
      </c>
      <c r="B37" s="388">
        <v>141</v>
      </c>
      <c r="C37" s="383">
        <f t="shared" si="0"/>
        <v>0.2438602559667935</v>
      </c>
      <c r="D37" s="383"/>
      <c r="E37" s="384">
        <v>75.177304964539</v>
      </c>
      <c r="F37" s="384">
        <v>7.092198581560284</v>
      </c>
      <c r="G37" s="384">
        <v>17.73049645390071</v>
      </c>
      <c r="H37" s="379"/>
      <c r="I37" s="385">
        <v>6.382978723404255</v>
      </c>
      <c r="J37" s="385">
        <v>3.546099290780142</v>
      </c>
      <c r="K37" s="385">
        <v>90.0709219858156</v>
      </c>
      <c r="L37" s="379"/>
      <c r="M37" s="389">
        <v>409</v>
      </c>
    </row>
    <row r="38" spans="1:13" ht="9">
      <c r="A38" s="387" t="s">
        <v>100</v>
      </c>
      <c r="B38" s="388">
        <v>854</v>
      </c>
      <c r="C38" s="383">
        <f t="shared" si="0"/>
        <v>1.476997578692494</v>
      </c>
      <c r="D38" s="383"/>
      <c r="E38" s="384">
        <v>65.92505854800936</v>
      </c>
      <c r="F38" s="384">
        <v>7.728337236533958</v>
      </c>
      <c r="G38" s="384">
        <v>26.346604215456676</v>
      </c>
      <c r="H38" s="379"/>
      <c r="I38" s="385">
        <v>5.85480093676815</v>
      </c>
      <c r="J38" s="385">
        <v>20.02341920374707</v>
      </c>
      <c r="K38" s="385">
        <v>74.12177985948477</v>
      </c>
      <c r="L38" s="379"/>
      <c r="M38" s="389">
        <v>4106</v>
      </c>
    </row>
    <row r="39" spans="1:13" ht="9">
      <c r="A39" s="387" t="s">
        <v>101</v>
      </c>
      <c r="B39" s="388">
        <v>86</v>
      </c>
      <c r="C39" s="383">
        <f t="shared" si="0"/>
        <v>0.14873746108612937</v>
      </c>
      <c r="D39" s="383"/>
      <c r="E39" s="384">
        <v>59.30232558139535</v>
      </c>
      <c r="F39" s="384">
        <v>6.976744186046512</v>
      </c>
      <c r="G39" s="384">
        <v>33.72093023255814</v>
      </c>
      <c r="H39" s="379"/>
      <c r="I39" s="385">
        <v>9.30232558139535</v>
      </c>
      <c r="J39" s="385">
        <v>25.581395348837212</v>
      </c>
      <c r="K39" s="385">
        <v>65.11627906976744</v>
      </c>
      <c r="L39" s="379"/>
      <c r="M39" s="389">
        <v>118</v>
      </c>
    </row>
    <row r="40" spans="1:13" ht="9">
      <c r="A40" s="387" t="s">
        <v>102</v>
      </c>
      <c r="B40" s="388">
        <v>868</v>
      </c>
      <c r="C40" s="383">
        <f t="shared" si="0"/>
        <v>1.5012106537530265</v>
      </c>
      <c r="D40" s="383"/>
      <c r="E40" s="384">
        <v>72.23502304147466</v>
      </c>
      <c r="F40" s="384">
        <v>6.336405529953917</v>
      </c>
      <c r="G40" s="384">
        <v>21.428571428571427</v>
      </c>
      <c r="H40" s="379"/>
      <c r="I40" s="385">
        <v>10.599078341013826</v>
      </c>
      <c r="J40" s="385">
        <v>22.811059907834103</v>
      </c>
      <c r="K40" s="385">
        <v>66.58986175115207</v>
      </c>
      <c r="L40" s="379"/>
      <c r="M40" s="389">
        <v>729</v>
      </c>
    </row>
    <row r="41" spans="1:13" ht="9">
      <c r="A41" s="387" t="s">
        <v>103</v>
      </c>
      <c r="B41" s="388">
        <v>2052</v>
      </c>
      <c r="C41" s="383">
        <f t="shared" si="0"/>
        <v>3.548945001729505</v>
      </c>
      <c r="D41" s="383"/>
      <c r="E41" s="384">
        <v>78.3625730994152</v>
      </c>
      <c r="F41" s="384">
        <v>3.6062378167641325</v>
      </c>
      <c r="G41" s="384">
        <v>18.03118908382066</v>
      </c>
      <c r="H41" s="379"/>
      <c r="I41" s="385">
        <v>9.35672514619883</v>
      </c>
      <c r="J41" s="385">
        <v>26.364522417153996</v>
      </c>
      <c r="K41" s="385">
        <v>64.27875243664717</v>
      </c>
      <c r="L41" s="379"/>
      <c r="M41" s="389">
        <v>3526</v>
      </c>
    </row>
    <row r="42" spans="1:13" ht="9">
      <c r="A42" s="387" t="s">
        <v>104</v>
      </c>
      <c r="B42" s="388">
        <v>832</v>
      </c>
      <c r="C42" s="383">
        <f t="shared" si="0"/>
        <v>1.4389484607402283</v>
      </c>
      <c r="D42" s="383"/>
      <c r="E42" s="384">
        <v>69.23076923076923</v>
      </c>
      <c r="F42" s="384">
        <v>2.8846153846153846</v>
      </c>
      <c r="G42" s="384">
        <v>27.884615384615387</v>
      </c>
      <c r="H42" s="379"/>
      <c r="I42" s="385">
        <v>14.783653846153847</v>
      </c>
      <c r="J42" s="385">
        <v>35.69711538461539</v>
      </c>
      <c r="K42" s="385">
        <v>49.519230769230774</v>
      </c>
      <c r="L42" s="379"/>
      <c r="M42" s="389">
        <v>1236</v>
      </c>
    </row>
    <row r="43" spans="1:13" ht="9">
      <c r="A43" s="387" t="s">
        <v>105</v>
      </c>
      <c r="B43" s="388">
        <v>1155</v>
      </c>
      <c r="C43" s="383">
        <f t="shared" si="0"/>
        <v>1.9975786924939467</v>
      </c>
      <c r="D43" s="383"/>
      <c r="E43" s="384">
        <v>62.42424242424243</v>
      </c>
      <c r="F43" s="384">
        <v>12.294372294372295</v>
      </c>
      <c r="G43" s="384">
        <v>25.281385281385283</v>
      </c>
      <c r="H43" s="379"/>
      <c r="I43" s="385">
        <v>8.225108225108226</v>
      </c>
      <c r="J43" s="385">
        <v>20.173160173160174</v>
      </c>
      <c r="K43" s="385">
        <v>71.6017316017316</v>
      </c>
      <c r="L43" s="379"/>
      <c r="M43" s="389">
        <v>6944</v>
      </c>
    </row>
    <row r="44" spans="1:13" ht="9">
      <c r="A44" s="387" t="s">
        <v>106</v>
      </c>
      <c r="B44" s="388">
        <v>1062</v>
      </c>
      <c r="C44" s="383">
        <f t="shared" si="0"/>
        <v>1.8367346938775513</v>
      </c>
      <c r="D44" s="383"/>
      <c r="E44" s="384">
        <v>69.2090395480226</v>
      </c>
      <c r="F44" s="384">
        <v>2.0715630885122414</v>
      </c>
      <c r="G44" s="384">
        <v>28.71939736346516</v>
      </c>
      <c r="H44" s="379"/>
      <c r="I44" s="385">
        <v>5.743879472693032</v>
      </c>
      <c r="J44" s="385">
        <v>27.5894538606403</v>
      </c>
      <c r="K44" s="385">
        <v>66.66666666666666</v>
      </c>
      <c r="L44" s="379"/>
      <c r="M44" s="389">
        <v>1939</v>
      </c>
    </row>
    <row r="45" spans="1:13" ht="9">
      <c r="A45" s="387" t="s">
        <v>107</v>
      </c>
      <c r="B45" s="388">
        <v>551</v>
      </c>
      <c r="C45" s="383">
        <f t="shared" si="0"/>
        <v>0.952957454168108</v>
      </c>
      <c r="D45" s="383"/>
      <c r="E45" s="384">
        <v>50.81669691470054</v>
      </c>
      <c r="F45" s="384">
        <v>13.430127041742287</v>
      </c>
      <c r="G45" s="384">
        <v>35.75317604355717</v>
      </c>
      <c r="H45" s="379"/>
      <c r="I45" s="385">
        <v>3.0852994555353903</v>
      </c>
      <c r="J45" s="385">
        <v>21.052631578947366</v>
      </c>
      <c r="K45" s="385">
        <v>75.86206896551724</v>
      </c>
      <c r="L45" s="379"/>
      <c r="M45" s="389">
        <v>1898</v>
      </c>
    </row>
    <row r="46" spans="1:13" ht="9">
      <c r="A46" s="387" t="s">
        <v>108</v>
      </c>
      <c r="B46" s="388">
        <v>791</v>
      </c>
      <c r="C46" s="383">
        <f t="shared" si="0"/>
        <v>1.368038740920097</v>
      </c>
      <c r="D46" s="383"/>
      <c r="E46" s="384">
        <v>50.94816687737042</v>
      </c>
      <c r="F46" s="384">
        <v>18.963337547408344</v>
      </c>
      <c r="G46" s="384">
        <v>30.08849557522124</v>
      </c>
      <c r="H46" s="379"/>
      <c r="I46" s="385">
        <v>12.010113780025284</v>
      </c>
      <c r="J46" s="385">
        <v>24.399494310998733</v>
      </c>
      <c r="K46" s="385">
        <v>63.59039190897599</v>
      </c>
      <c r="L46" s="379"/>
      <c r="M46" s="389">
        <v>2348</v>
      </c>
    </row>
    <row r="47" spans="1:13" ht="9">
      <c r="A47" s="387" t="s">
        <v>109</v>
      </c>
      <c r="B47" s="388">
        <v>3828</v>
      </c>
      <c r="C47" s="383">
        <f t="shared" si="0"/>
        <v>6.620546523694223</v>
      </c>
      <c r="D47" s="383"/>
      <c r="E47" s="384">
        <v>68.80877742946709</v>
      </c>
      <c r="F47" s="384">
        <v>3.761755485893417</v>
      </c>
      <c r="G47" s="384">
        <v>27.429467084639498</v>
      </c>
      <c r="H47" s="379"/>
      <c r="I47" s="385">
        <v>12.539184952978054</v>
      </c>
      <c r="J47" s="385">
        <v>28.213166144200624</v>
      </c>
      <c r="K47" s="385">
        <v>59.24764890282132</v>
      </c>
      <c r="L47" s="379"/>
      <c r="M47" s="389">
        <v>7306</v>
      </c>
    </row>
    <row r="48" spans="1:13" ht="9">
      <c r="A48" s="387" t="s">
        <v>110</v>
      </c>
      <c r="B48" s="388">
        <v>2923</v>
      </c>
      <c r="C48" s="383">
        <f t="shared" si="0"/>
        <v>5.055344171566932</v>
      </c>
      <c r="D48" s="383"/>
      <c r="E48" s="384">
        <v>85.46014368799179</v>
      </c>
      <c r="F48" s="384">
        <v>2.223742730071844</v>
      </c>
      <c r="G48" s="384">
        <v>12.316113581936367</v>
      </c>
      <c r="H48" s="379"/>
      <c r="I48" s="385">
        <v>2.6000684228532327</v>
      </c>
      <c r="J48" s="385">
        <v>8.723913787204927</v>
      </c>
      <c r="K48" s="385">
        <v>88.67601778994184</v>
      </c>
      <c r="L48" s="379"/>
      <c r="M48" s="389">
        <v>2720</v>
      </c>
    </row>
    <row r="49" spans="1:13" ht="9">
      <c r="A49" s="387" t="s">
        <v>111</v>
      </c>
      <c r="B49" s="388">
        <v>1257</v>
      </c>
      <c r="C49" s="383">
        <f t="shared" si="0"/>
        <v>2.1739882393635424</v>
      </c>
      <c r="D49" s="383"/>
      <c r="E49" s="384">
        <v>36.51551312649165</v>
      </c>
      <c r="F49" s="384">
        <v>7.000795544948289</v>
      </c>
      <c r="G49" s="384">
        <v>56.483691328560056</v>
      </c>
      <c r="H49" s="379"/>
      <c r="I49" s="385">
        <v>3.8981702466189336</v>
      </c>
      <c r="J49" s="385">
        <v>13.365155131264917</v>
      </c>
      <c r="K49" s="385">
        <v>82.73667462211614</v>
      </c>
      <c r="L49" s="379"/>
      <c r="M49" s="389">
        <v>3749</v>
      </c>
    </row>
    <row r="50" spans="1:13" ht="9">
      <c r="A50" s="387" t="s">
        <v>112</v>
      </c>
      <c r="B50" s="394">
        <v>12812</v>
      </c>
      <c r="C50" s="383">
        <f t="shared" si="0"/>
        <v>22.158422691110342</v>
      </c>
      <c r="D50" s="383"/>
      <c r="E50" s="384">
        <v>68.69341242585077</v>
      </c>
      <c r="F50" s="384">
        <v>5.518264127380581</v>
      </c>
      <c r="G50" s="384">
        <v>25.78832344676865</v>
      </c>
      <c r="H50" s="379"/>
      <c r="I50" s="385">
        <v>5.494848579456759</v>
      </c>
      <c r="J50" s="385">
        <v>19.21635966281611</v>
      </c>
      <c r="K50" s="385">
        <v>75.28879175772714</v>
      </c>
      <c r="L50" s="379"/>
      <c r="M50" s="394">
        <v>58592</v>
      </c>
    </row>
    <row r="51" spans="1:13" ht="9">
      <c r="A51" s="395" t="s">
        <v>113</v>
      </c>
      <c r="B51" s="396">
        <v>1606</v>
      </c>
      <c r="C51" s="383">
        <f t="shared" si="0"/>
        <v>2.7775856105153927</v>
      </c>
      <c r="D51" s="397"/>
      <c r="E51" s="398">
        <v>90.97135740971358</v>
      </c>
      <c r="F51" s="398">
        <v>1.1830635118306352</v>
      </c>
      <c r="G51" s="398">
        <v>7.84557907845579</v>
      </c>
      <c r="H51" s="399"/>
      <c r="I51" s="400">
        <v>11.519302615193027</v>
      </c>
      <c r="J51" s="400">
        <v>38.10709838107098</v>
      </c>
      <c r="K51" s="400">
        <v>50.37359900373599</v>
      </c>
      <c r="L51" s="399"/>
      <c r="M51" s="401">
        <v>675</v>
      </c>
    </row>
    <row r="52" spans="1:13" ht="9">
      <c r="A52" s="395" t="s">
        <v>114</v>
      </c>
      <c r="B52" s="396">
        <v>1838</v>
      </c>
      <c r="C52" s="383">
        <f t="shared" si="0"/>
        <v>3.1788308543756485</v>
      </c>
      <c r="D52" s="397"/>
      <c r="E52" s="398">
        <v>53.91730141458106</v>
      </c>
      <c r="F52" s="398">
        <v>7.997823721436344</v>
      </c>
      <c r="G52" s="398">
        <v>38.084874863982584</v>
      </c>
      <c r="H52" s="399"/>
      <c r="I52" s="400">
        <v>4.243743199129488</v>
      </c>
      <c r="J52" s="400">
        <v>13.928182807399347</v>
      </c>
      <c r="K52" s="400">
        <v>81.82807399347116</v>
      </c>
      <c r="L52" s="399"/>
      <c r="M52" s="401">
        <v>9801</v>
      </c>
    </row>
    <row r="53" spans="1:13" ht="9">
      <c r="A53" s="395" t="s">
        <v>115</v>
      </c>
      <c r="B53" s="396">
        <v>9368</v>
      </c>
      <c r="C53" s="383">
        <f t="shared" si="0"/>
        <v>16.2020062262193</v>
      </c>
      <c r="D53" s="397"/>
      <c r="E53" s="398">
        <v>67.77327070879589</v>
      </c>
      <c r="F53" s="398">
        <v>5.774978650725875</v>
      </c>
      <c r="G53" s="398">
        <v>26.451750640478224</v>
      </c>
      <c r="H53" s="399"/>
      <c r="I53" s="400">
        <v>4.707514944491888</v>
      </c>
      <c r="J53" s="400">
        <v>17.01537147736977</v>
      </c>
      <c r="K53" s="400">
        <v>78.27711357813834</v>
      </c>
      <c r="L53" s="399"/>
      <c r="M53" s="401">
        <v>48116</v>
      </c>
    </row>
    <row r="54" spans="1:13" ht="9">
      <c r="A54" s="387" t="s">
        <v>116</v>
      </c>
      <c r="B54" s="388">
        <v>597</v>
      </c>
      <c r="C54" s="383">
        <f t="shared" si="0"/>
        <v>1.0325147007955724</v>
      </c>
      <c r="D54" s="383"/>
      <c r="E54" s="384">
        <v>88.44221105527639</v>
      </c>
      <c r="F54" s="384">
        <v>4.690117252931323</v>
      </c>
      <c r="G54" s="384">
        <v>6.867671691792294</v>
      </c>
      <c r="H54" s="379"/>
      <c r="I54" s="385">
        <v>5.360134003350084</v>
      </c>
      <c r="J54" s="385">
        <v>23.953098827470686</v>
      </c>
      <c r="K54" s="385">
        <v>70.68676716917923</v>
      </c>
      <c r="L54" s="379"/>
      <c r="M54" s="389">
        <v>1737</v>
      </c>
    </row>
    <row r="55" spans="1:13" ht="9">
      <c r="A55" s="387" t="s">
        <v>117</v>
      </c>
      <c r="B55" s="396">
        <v>235</v>
      </c>
      <c r="C55" s="383">
        <f t="shared" si="0"/>
        <v>0.40643375994465586</v>
      </c>
      <c r="D55" s="383"/>
      <c r="E55" s="384">
        <v>10.638297872340425</v>
      </c>
      <c r="F55" s="384">
        <v>50.212765957446805</v>
      </c>
      <c r="G55" s="384">
        <v>39.148936170212764</v>
      </c>
      <c r="H55" s="379"/>
      <c r="I55" s="385">
        <v>3.404255319148936</v>
      </c>
      <c r="J55" s="402" t="s">
        <v>8</v>
      </c>
      <c r="K55" s="385">
        <v>96.59574468085106</v>
      </c>
      <c r="L55" s="379"/>
      <c r="M55" s="401">
        <v>223</v>
      </c>
    </row>
    <row r="56" spans="1:13" ht="9">
      <c r="A56" s="403" t="s">
        <v>0</v>
      </c>
      <c r="B56" s="404">
        <v>57820</v>
      </c>
      <c r="C56" s="405">
        <f t="shared" si="0"/>
        <v>100</v>
      </c>
      <c r="D56" s="405"/>
      <c r="E56" s="406">
        <v>63.026634382566584</v>
      </c>
      <c r="F56" s="406">
        <v>6.508128675198893</v>
      </c>
      <c r="G56" s="406">
        <v>30.46523694223452</v>
      </c>
      <c r="H56" s="407"/>
      <c r="I56" s="408">
        <v>6.025596679349706</v>
      </c>
      <c r="J56" s="408">
        <v>17.627118644067796</v>
      </c>
      <c r="K56" s="408">
        <v>76.34728467658249</v>
      </c>
      <c r="L56" s="407"/>
      <c r="M56" s="409">
        <v>167893</v>
      </c>
    </row>
    <row r="57" spans="1:13" ht="5.25" customHeight="1">
      <c r="A57" s="410"/>
      <c r="B57" s="410"/>
      <c r="C57" s="410"/>
      <c r="D57" s="410"/>
      <c r="E57" s="411"/>
      <c r="F57" s="411"/>
      <c r="G57" s="411"/>
      <c r="H57" s="411"/>
      <c r="I57" s="411"/>
      <c r="J57" s="411"/>
      <c r="K57" s="411"/>
      <c r="L57" s="411"/>
      <c r="M57" s="411"/>
    </row>
    <row r="58" spans="1:13" ht="9">
      <c r="A58" s="412"/>
      <c r="B58" s="412"/>
      <c r="C58" s="412"/>
      <c r="D58" s="412"/>
      <c r="E58" s="413"/>
      <c r="F58" s="43"/>
      <c r="G58" s="43"/>
      <c r="H58" s="413"/>
      <c r="I58" s="413"/>
      <c r="J58" s="413"/>
      <c r="K58" s="413"/>
      <c r="L58" s="413"/>
      <c r="M58" s="414"/>
    </row>
    <row r="59" spans="1:13" ht="9">
      <c r="A59" s="264" t="s">
        <v>499</v>
      </c>
      <c r="B59" s="44"/>
      <c r="C59" s="44"/>
      <c r="D59" s="44"/>
      <c r="E59" s="43"/>
      <c r="F59" s="43"/>
      <c r="G59" s="43"/>
      <c r="H59" s="45"/>
      <c r="I59" s="45"/>
      <c r="J59" s="45"/>
      <c r="K59" s="45"/>
      <c r="L59" s="45"/>
      <c r="M59" s="44"/>
    </row>
    <row r="60" spans="1:13" ht="9">
      <c r="A60" s="268" t="s">
        <v>118</v>
      </c>
      <c r="B60" s="415"/>
      <c r="C60" s="415"/>
      <c r="D60" s="415"/>
      <c r="E60" s="416"/>
      <c r="F60" s="416"/>
      <c r="G60" s="416"/>
      <c r="H60" s="417"/>
      <c r="I60" s="417"/>
      <c r="J60" s="417"/>
      <c r="K60" s="417"/>
      <c r="L60" s="417"/>
      <c r="M60" s="418"/>
    </row>
    <row r="61" spans="1:13" ht="9">
      <c r="A61" s="268" t="s">
        <v>119</v>
      </c>
      <c r="B61" s="415"/>
      <c r="C61" s="415"/>
      <c r="D61" s="415"/>
      <c r="E61" s="416"/>
      <c r="F61" s="416"/>
      <c r="G61" s="416"/>
      <c r="H61" s="417"/>
      <c r="I61" s="417"/>
      <c r="J61" s="417"/>
      <c r="K61" s="417"/>
      <c r="L61" s="417"/>
      <c r="M61" s="417"/>
    </row>
    <row r="62" spans="1:13" ht="9">
      <c r="A62" s="268" t="s">
        <v>120</v>
      </c>
      <c r="B62" s="415"/>
      <c r="C62" s="415"/>
      <c r="D62" s="415"/>
      <c r="E62" s="416"/>
      <c r="F62" s="416"/>
      <c r="G62" s="416"/>
      <c r="H62" s="417"/>
      <c r="I62" s="417"/>
      <c r="J62" s="417"/>
      <c r="K62" s="417"/>
      <c r="L62" s="417"/>
      <c r="M62" s="417"/>
    </row>
    <row r="63" spans="1:13" ht="9">
      <c r="A63" s="268" t="s">
        <v>121</v>
      </c>
      <c r="B63" s="415"/>
      <c r="C63" s="415"/>
      <c r="D63" s="415"/>
      <c r="E63" s="416"/>
      <c r="F63" s="416"/>
      <c r="G63" s="416"/>
      <c r="H63" s="417"/>
      <c r="I63" s="417"/>
      <c r="J63" s="417"/>
      <c r="K63" s="417"/>
      <c r="L63" s="417"/>
      <c r="M63" s="417"/>
    </row>
    <row r="64" spans="1:13" ht="9">
      <c r="A64" s="268" t="s">
        <v>122</v>
      </c>
      <c r="B64" s="415"/>
      <c r="C64" s="415"/>
      <c r="D64" s="415"/>
      <c r="E64" s="416"/>
      <c r="F64" s="416"/>
      <c r="G64" s="416"/>
      <c r="H64" s="417"/>
      <c r="I64" s="417"/>
      <c r="J64" s="417"/>
      <c r="K64" s="417"/>
      <c r="L64" s="417"/>
      <c r="M64" s="417"/>
    </row>
    <row r="65" spans="1:13" ht="9">
      <c r="A65" s="268" t="s">
        <v>123</v>
      </c>
      <c r="B65" s="415"/>
      <c r="C65" s="415"/>
      <c r="D65" s="415"/>
      <c r="E65" s="416"/>
      <c r="F65" s="416"/>
      <c r="G65" s="416"/>
      <c r="H65" s="417"/>
      <c r="I65" s="417"/>
      <c r="J65" s="417"/>
      <c r="K65" s="417"/>
      <c r="L65" s="417"/>
      <c r="M65" s="417"/>
    </row>
    <row r="66" spans="1:13" ht="9">
      <c r="A66" s="268" t="s">
        <v>124</v>
      </c>
      <c r="B66" s="415"/>
      <c r="C66" s="415"/>
      <c r="D66" s="415"/>
      <c r="E66" s="416"/>
      <c r="F66" s="416"/>
      <c r="G66" s="416"/>
      <c r="H66" s="417"/>
      <c r="I66" s="417"/>
      <c r="J66" s="417"/>
      <c r="K66" s="417"/>
      <c r="L66" s="417"/>
      <c r="M66" s="417"/>
    </row>
    <row r="67" spans="1:13" ht="9">
      <c r="A67" s="268" t="s">
        <v>125</v>
      </c>
      <c r="B67" s="415"/>
      <c r="C67" s="415"/>
      <c r="D67" s="415"/>
      <c r="E67" s="416"/>
      <c r="F67" s="416"/>
      <c r="G67" s="416"/>
      <c r="H67" s="417"/>
      <c r="I67" s="417"/>
      <c r="J67" s="417"/>
      <c r="K67" s="417"/>
      <c r="L67" s="417"/>
      <c r="M67" s="417"/>
    </row>
  </sheetData>
  <sheetProtection/>
  <mergeCells count="9">
    <mergeCell ref="A1:M1"/>
    <mergeCell ref="B13:M13"/>
    <mergeCell ref="A3:A5"/>
    <mergeCell ref="B3:K3"/>
    <mergeCell ref="M3:M5"/>
    <mergeCell ref="B4:B5"/>
    <mergeCell ref="C4:C5"/>
    <mergeCell ref="E4:G4"/>
    <mergeCell ref="I4:K4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Q82"/>
  <sheetViews>
    <sheetView showGridLines="0" zoomScalePageLayoutView="0" workbookViewId="0" topLeftCell="A1">
      <selection activeCell="A1" sqref="A1"/>
    </sheetView>
  </sheetViews>
  <sheetFormatPr defaultColWidth="9.59765625" defaultRowHeight="10.5"/>
  <cols>
    <col min="1" max="1" width="28.796875" style="220" customWidth="1"/>
    <col min="2" max="22" width="6" style="219" customWidth="1"/>
    <col min="23" max="16384" width="9.59765625" style="219" customWidth="1"/>
  </cols>
  <sheetData>
    <row r="1" spans="1:24" ht="12.75">
      <c r="A1" s="373" t="s">
        <v>498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69"/>
      <c r="S1" s="369"/>
      <c r="X1" s="469"/>
    </row>
    <row r="2" spans="1:24" ht="12.75">
      <c r="A2" s="373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69"/>
      <c r="S2" s="369"/>
      <c r="X2" s="469"/>
    </row>
    <row r="3" ht="3" customHeight="1"/>
    <row r="4" spans="1:22" ht="12.75" customHeight="1">
      <c r="A4" s="534" t="s">
        <v>126</v>
      </c>
      <c r="B4" s="531">
        <v>1995</v>
      </c>
      <c r="C4" s="531">
        <v>1996</v>
      </c>
      <c r="D4" s="531">
        <v>1997</v>
      </c>
      <c r="E4" s="531">
        <v>1998</v>
      </c>
      <c r="F4" s="531">
        <v>1999</v>
      </c>
      <c r="G4" s="531">
        <v>2000</v>
      </c>
      <c r="H4" s="531">
        <v>2001</v>
      </c>
      <c r="I4" s="531">
        <v>2002</v>
      </c>
      <c r="J4" s="531">
        <v>2003</v>
      </c>
      <c r="K4" s="531">
        <v>2004</v>
      </c>
      <c r="L4" s="531">
        <v>2005</v>
      </c>
      <c r="M4" s="531">
        <v>2006</v>
      </c>
      <c r="N4" s="531" t="s">
        <v>127</v>
      </c>
      <c r="O4" s="531">
        <v>2008</v>
      </c>
      <c r="P4" s="533">
        <v>2009</v>
      </c>
      <c r="Q4" s="531">
        <v>2010</v>
      </c>
      <c r="R4" s="531">
        <v>2011</v>
      </c>
      <c r="S4" s="531">
        <v>2012</v>
      </c>
      <c r="T4" s="531">
        <v>2013</v>
      </c>
      <c r="U4" s="531">
        <v>2014</v>
      </c>
      <c r="V4" s="531">
        <v>2015</v>
      </c>
    </row>
    <row r="5" spans="1:22" ht="12.75" customHeight="1">
      <c r="A5" s="535"/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</row>
    <row r="6" spans="1:43" s="221" customFormat="1" ht="11.25" customHeight="1">
      <c r="A6" s="229" t="s">
        <v>25</v>
      </c>
      <c r="B6" s="232">
        <v>46.6</v>
      </c>
      <c r="C6" s="232">
        <v>44</v>
      </c>
      <c r="D6" s="232">
        <v>46</v>
      </c>
      <c r="E6" s="232">
        <v>46.2</v>
      </c>
      <c r="F6" s="232">
        <v>44.5</v>
      </c>
      <c r="G6" s="232">
        <v>46.2</v>
      </c>
      <c r="H6" s="232">
        <v>49.8</v>
      </c>
      <c r="I6" s="232">
        <v>47.1</v>
      </c>
      <c r="J6" s="232">
        <v>48.4</v>
      </c>
      <c r="K6" s="233" t="s">
        <v>128</v>
      </c>
      <c r="L6" s="232">
        <v>49.4</v>
      </c>
      <c r="M6" s="232">
        <v>48.9</v>
      </c>
      <c r="N6" s="232">
        <v>51.1</v>
      </c>
      <c r="O6" s="232">
        <v>50.6</v>
      </c>
      <c r="P6" s="232">
        <v>52.3</v>
      </c>
      <c r="Q6" s="232">
        <v>53.1</v>
      </c>
      <c r="R6" s="232">
        <v>52.5</v>
      </c>
      <c r="S6" s="234">
        <v>51.8</v>
      </c>
      <c r="T6" s="232">
        <v>47.7</v>
      </c>
      <c r="U6" s="232">
        <v>49.2</v>
      </c>
      <c r="V6" s="225">
        <v>48.3</v>
      </c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</row>
    <row r="7" spans="1:43" s="221" customFormat="1" ht="11.25" customHeight="1">
      <c r="A7" s="227" t="s">
        <v>26</v>
      </c>
      <c r="B7" s="232">
        <v>46.1</v>
      </c>
      <c r="C7" s="232">
        <v>50.2</v>
      </c>
      <c r="D7" s="232">
        <v>45.9</v>
      </c>
      <c r="E7" s="232">
        <v>50.7</v>
      </c>
      <c r="F7" s="232">
        <v>44.5</v>
      </c>
      <c r="G7" s="232">
        <v>46.1</v>
      </c>
      <c r="H7" s="232">
        <v>48.6</v>
      </c>
      <c r="I7" s="232">
        <v>51.2</v>
      </c>
      <c r="J7" s="232">
        <v>49.4</v>
      </c>
      <c r="K7" s="235" t="s">
        <v>128</v>
      </c>
      <c r="L7" s="232">
        <v>50.8</v>
      </c>
      <c r="M7" s="232">
        <v>51.7</v>
      </c>
      <c r="N7" s="232">
        <v>51.6</v>
      </c>
      <c r="O7" s="232">
        <v>53.8</v>
      </c>
      <c r="P7" s="232">
        <v>49.5</v>
      </c>
      <c r="Q7" s="232">
        <v>55.7</v>
      </c>
      <c r="R7" s="232">
        <v>53</v>
      </c>
      <c r="S7" s="234">
        <v>56.4</v>
      </c>
      <c r="T7" s="232">
        <v>55.2</v>
      </c>
      <c r="U7" s="232">
        <v>48.1</v>
      </c>
      <c r="V7" s="225">
        <v>51.2</v>
      </c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</row>
    <row r="8" spans="1:43" s="221" customFormat="1" ht="11.25" customHeight="1">
      <c r="A8" s="229" t="s">
        <v>129</v>
      </c>
      <c r="B8" s="232">
        <v>45.6</v>
      </c>
      <c r="C8" s="232">
        <v>45.6</v>
      </c>
      <c r="D8" s="232">
        <v>43.8</v>
      </c>
      <c r="E8" s="232">
        <v>49.3</v>
      </c>
      <c r="F8" s="232">
        <v>42.9</v>
      </c>
      <c r="G8" s="232">
        <v>45.6</v>
      </c>
      <c r="H8" s="232">
        <v>48.1</v>
      </c>
      <c r="I8" s="232">
        <v>51.3</v>
      </c>
      <c r="J8" s="232">
        <v>49.4</v>
      </c>
      <c r="K8" s="235" t="s">
        <v>128</v>
      </c>
      <c r="L8" s="232">
        <v>48.6</v>
      </c>
      <c r="M8" s="232">
        <v>51.9</v>
      </c>
      <c r="N8" s="232">
        <v>48.9</v>
      </c>
      <c r="O8" s="232">
        <v>51.3</v>
      </c>
      <c r="P8" s="232">
        <v>51.3</v>
      </c>
      <c r="Q8" s="232">
        <v>52.6</v>
      </c>
      <c r="R8" s="232">
        <v>55.6</v>
      </c>
      <c r="S8" s="234">
        <v>52.5</v>
      </c>
      <c r="T8" s="232">
        <v>47.8</v>
      </c>
      <c r="U8" s="232">
        <v>50.3</v>
      </c>
      <c r="V8" s="225">
        <v>49.6</v>
      </c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</row>
    <row r="9" spans="1:43" s="221" customFormat="1" ht="11.25" customHeight="1">
      <c r="A9" s="229" t="s">
        <v>130</v>
      </c>
      <c r="B9" s="232">
        <v>47.9</v>
      </c>
      <c r="C9" s="232">
        <v>52.1</v>
      </c>
      <c r="D9" s="232">
        <v>51.4</v>
      </c>
      <c r="E9" s="232">
        <v>52</v>
      </c>
      <c r="F9" s="232">
        <v>46.6</v>
      </c>
      <c r="G9" s="232">
        <v>47.4</v>
      </c>
      <c r="H9" s="232">
        <v>51</v>
      </c>
      <c r="I9" s="232">
        <v>49.5</v>
      </c>
      <c r="J9" s="232">
        <v>49.1</v>
      </c>
      <c r="K9" s="235" t="s">
        <v>128</v>
      </c>
      <c r="L9" s="232">
        <v>52</v>
      </c>
      <c r="M9" s="232">
        <v>54</v>
      </c>
      <c r="N9" s="232">
        <v>53.3</v>
      </c>
      <c r="O9" s="232">
        <v>53.5</v>
      </c>
      <c r="P9" s="232">
        <v>51.8</v>
      </c>
      <c r="Q9" s="232">
        <v>55.1</v>
      </c>
      <c r="R9" s="232">
        <v>54.2</v>
      </c>
      <c r="S9" s="234">
        <v>54.3</v>
      </c>
      <c r="T9" s="232">
        <v>51.8</v>
      </c>
      <c r="U9" s="232">
        <v>47.5</v>
      </c>
      <c r="V9" s="225">
        <v>50.1</v>
      </c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</row>
    <row r="10" spans="1:43" s="221" customFormat="1" ht="11.25" customHeight="1">
      <c r="A10" s="229" t="s">
        <v>29</v>
      </c>
      <c r="B10" s="232">
        <v>52.4</v>
      </c>
      <c r="C10" s="232">
        <v>51.7</v>
      </c>
      <c r="D10" s="232">
        <v>53.4</v>
      </c>
      <c r="E10" s="232">
        <v>51.6</v>
      </c>
      <c r="F10" s="232">
        <v>49.2</v>
      </c>
      <c r="G10" s="232">
        <v>50.7</v>
      </c>
      <c r="H10" s="232">
        <v>52.6</v>
      </c>
      <c r="I10" s="232">
        <v>55.4</v>
      </c>
      <c r="J10" s="232">
        <v>50.2</v>
      </c>
      <c r="K10" s="235" t="s">
        <v>128</v>
      </c>
      <c r="L10" s="232">
        <v>53.5</v>
      </c>
      <c r="M10" s="232">
        <v>56.4</v>
      </c>
      <c r="N10" s="232">
        <v>55</v>
      </c>
      <c r="O10" s="232">
        <v>57.5</v>
      </c>
      <c r="P10" s="232">
        <v>60</v>
      </c>
      <c r="Q10" s="232">
        <v>57.9</v>
      </c>
      <c r="R10" s="232">
        <v>58.5</v>
      </c>
      <c r="S10" s="234">
        <v>58.8</v>
      </c>
      <c r="T10" s="232">
        <v>56.4</v>
      </c>
      <c r="U10" s="232">
        <v>53.3</v>
      </c>
      <c r="V10" s="225">
        <v>56.4</v>
      </c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</row>
    <row r="11" spans="1:43" s="228" customFormat="1" ht="11.25" customHeight="1">
      <c r="A11" s="230" t="s">
        <v>30</v>
      </c>
      <c r="B11" s="236">
        <v>54.3</v>
      </c>
      <c r="C11" s="236">
        <v>53.6</v>
      </c>
      <c r="D11" s="236">
        <v>54.9</v>
      </c>
      <c r="E11" s="236">
        <v>53.6</v>
      </c>
      <c r="F11" s="236">
        <v>48.5</v>
      </c>
      <c r="G11" s="236">
        <v>53.6</v>
      </c>
      <c r="H11" s="236">
        <v>55.5</v>
      </c>
      <c r="I11" s="236">
        <v>58.1</v>
      </c>
      <c r="J11" s="236">
        <v>50.5</v>
      </c>
      <c r="K11" s="235" t="s">
        <v>128</v>
      </c>
      <c r="L11" s="236">
        <v>54.3</v>
      </c>
      <c r="M11" s="236">
        <v>58.3</v>
      </c>
      <c r="N11" s="236">
        <v>56.7</v>
      </c>
      <c r="O11" s="236">
        <v>58</v>
      </c>
      <c r="P11" s="236">
        <v>60.6</v>
      </c>
      <c r="Q11" s="236">
        <v>56.5</v>
      </c>
      <c r="R11" s="236">
        <v>58.3</v>
      </c>
      <c r="S11" s="237">
        <v>59.5</v>
      </c>
      <c r="T11" s="236">
        <v>56.4</v>
      </c>
      <c r="U11" s="236">
        <v>54.3</v>
      </c>
      <c r="V11" s="236">
        <v>53</v>
      </c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</row>
    <row r="12" spans="1:43" s="228" customFormat="1" ht="11.25" customHeight="1">
      <c r="A12" s="230" t="s">
        <v>31</v>
      </c>
      <c r="B12" s="236">
        <v>50.5</v>
      </c>
      <c r="C12" s="236">
        <v>49.8</v>
      </c>
      <c r="D12" s="236">
        <v>52</v>
      </c>
      <c r="E12" s="236">
        <v>49.8</v>
      </c>
      <c r="F12" s="236">
        <v>49.8</v>
      </c>
      <c r="G12" s="236">
        <v>48</v>
      </c>
      <c r="H12" s="236">
        <v>49.8</v>
      </c>
      <c r="I12" s="236">
        <v>52.7</v>
      </c>
      <c r="J12" s="236">
        <v>49.8</v>
      </c>
      <c r="K12" s="235" t="s">
        <v>128</v>
      </c>
      <c r="L12" s="236">
        <v>52.8</v>
      </c>
      <c r="M12" s="236">
        <v>54.6</v>
      </c>
      <c r="N12" s="236">
        <v>53.3</v>
      </c>
      <c r="O12" s="236">
        <v>57.1</v>
      </c>
      <c r="P12" s="236">
        <v>59.6</v>
      </c>
      <c r="Q12" s="236">
        <v>59.3</v>
      </c>
      <c r="R12" s="236">
        <v>58.7</v>
      </c>
      <c r="S12" s="237">
        <v>58.1</v>
      </c>
      <c r="T12" s="236">
        <v>56.4</v>
      </c>
      <c r="U12" s="236">
        <v>52.2</v>
      </c>
      <c r="V12" s="238">
        <v>59.7</v>
      </c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</row>
    <row r="13" spans="1:43" s="221" customFormat="1" ht="11.25" customHeight="1">
      <c r="A13" s="229" t="s">
        <v>131</v>
      </c>
      <c r="B13" s="232">
        <v>43.5</v>
      </c>
      <c r="C13" s="232">
        <v>48</v>
      </c>
      <c r="D13" s="232">
        <v>48.5</v>
      </c>
      <c r="E13" s="232">
        <v>47.8</v>
      </c>
      <c r="F13" s="232">
        <v>44.9</v>
      </c>
      <c r="G13" s="232">
        <v>43.3</v>
      </c>
      <c r="H13" s="232">
        <v>46.4</v>
      </c>
      <c r="I13" s="232">
        <v>49.3</v>
      </c>
      <c r="J13" s="232">
        <v>50.1</v>
      </c>
      <c r="K13" s="235" t="s">
        <v>128</v>
      </c>
      <c r="L13" s="232">
        <v>49.5</v>
      </c>
      <c r="M13" s="232">
        <v>51.5</v>
      </c>
      <c r="N13" s="232">
        <v>49.3</v>
      </c>
      <c r="O13" s="232">
        <v>50.6</v>
      </c>
      <c r="P13" s="232">
        <v>49.6</v>
      </c>
      <c r="Q13" s="232">
        <v>53.7</v>
      </c>
      <c r="R13" s="232">
        <v>54.3</v>
      </c>
      <c r="S13" s="234">
        <v>56.5</v>
      </c>
      <c r="T13" s="232">
        <v>50.9</v>
      </c>
      <c r="U13" s="232">
        <v>46.2</v>
      </c>
      <c r="V13" s="225">
        <v>48.9</v>
      </c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</row>
    <row r="14" spans="1:43" s="221" customFormat="1" ht="11.25" customHeight="1">
      <c r="A14" s="229" t="s">
        <v>33</v>
      </c>
      <c r="B14" s="232">
        <v>50.7</v>
      </c>
      <c r="C14" s="232">
        <v>46.5</v>
      </c>
      <c r="D14" s="232">
        <v>47.7</v>
      </c>
      <c r="E14" s="232">
        <v>51.8</v>
      </c>
      <c r="F14" s="232">
        <v>47</v>
      </c>
      <c r="G14" s="232">
        <v>50.4</v>
      </c>
      <c r="H14" s="232">
        <v>52.2</v>
      </c>
      <c r="I14" s="232">
        <v>49.8</v>
      </c>
      <c r="J14" s="232">
        <v>51.6</v>
      </c>
      <c r="K14" s="235" t="s">
        <v>128</v>
      </c>
      <c r="L14" s="232">
        <v>54.3</v>
      </c>
      <c r="M14" s="232">
        <v>52</v>
      </c>
      <c r="N14" s="232">
        <v>53.9</v>
      </c>
      <c r="O14" s="232">
        <v>56.5</v>
      </c>
      <c r="P14" s="232">
        <v>56.7</v>
      </c>
      <c r="Q14" s="232">
        <v>56.3</v>
      </c>
      <c r="R14" s="232">
        <v>58.3</v>
      </c>
      <c r="S14" s="234">
        <v>54.6</v>
      </c>
      <c r="T14" s="232">
        <v>56.5</v>
      </c>
      <c r="U14" s="232">
        <v>53.6</v>
      </c>
      <c r="V14" s="225">
        <v>51.3</v>
      </c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</row>
    <row r="15" spans="1:43" s="221" customFormat="1" ht="11.25" customHeight="1">
      <c r="A15" s="229" t="s">
        <v>34</v>
      </c>
      <c r="B15" s="232">
        <v>45.4</v>
      </c>
      <c r="C15" s="232">
        <v>45.9</v>
      </c>
      <c r="D15" s="232">
        <v>46.6</v>
      </c>
      <c r="E15" s="232">
        <v>46.5</v>
      </c>
      <c r="F15" s="232">
        <v>43.5</v>
      </c>
      <c r="G15" s="232">
        <v>44.5</v>
      </c>
      <c r="H15" s="232">
        <v>47.1</v>
      </c>
      <c r="I15" s="232">
        <v>47</v>
      </c>
      <c r="J15" s="232">
        <v>46.3</v>
      </c>
      <c r="K15" s="235" t="s">
        <v>128</v>
      </c>
      <c r="L15" s="232">
        <v>47.7</v>
      </c>
      <c r="M15" s="232">
        <v>50</v>
      </c>
      <c r="N15" s="232">
        <v>49.2</v>
      </c>
      <c r="O15" s="232">
        <v>50.3</v>
      </c>
      <c r="P15" s="232">
        <v>51</v>
      </c>
      <c r="Q15" s="232">
        <v>51.5</v>
      </c>
      <c r="R15" s="232">
        <v>49.6</v>
      </c>
      <c r="S15" s="234">
        <v>53.6</v>
      </c>
      <c r="T15" s="232">
        <v>49.7</v>
      </c>
      <c r="U15" s="232">
        <v>49.9</v>
      </c>
      <c r="V15" s="225">
        <v>46.1</v>
      </c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</row>
    <row r="16" spans="1:43" s="221" customFormat="1" ht="11.25" customHeight="1">
      <c r="A16" s="229" t="s">
        <v>132</v>
      </c>
      <c r="B16" s="232">
        <v>44.4</v>
      </c>
      <c r="C16" s="232">
        <v>45</v>
      </c>
      <c r="D16" s="232">
        <v>44.5</v>
      </c>
      <c r="E16" s="232">
        <v>47</v>
      </c>
      <c r="F16" s="232">
        <v>40.3</v>
      </c>
      <c r="G16" s="232">
        <v>42.5</v>
      </c>
      <c r="H16" s="232">
        <v>44.3</v>
      </c>
      <c r="I16" s="232">
        <v>45.3</v>
      </c>
      <c r="J16" s="232">
        <v>47.2</v>
      </c>
      <c r="K16" s="235" t="s">
        <v>128</v>
      </c>
      <c r="L16" s="232">
        <v>46.1</v>
      </c>
      <c r="M16" s="232">
        <v>50.4</v>
      </c>
      <c r="N16" s="232">
        <v>47.8</v>
      </c>
      <c r="O16" s="232">
        <v>48.9</v>
      </c>
      <c r="P16" s="232">
        <v>50</v>
      </c>
      <c r="Q16" s="232">
        <v>53.9</v>
      </c>
      <c r="R16" s="232">
        <v>50.7</v>
      </c>
      <c r="S16" s="234">
        <v>49.1</v>
      </c>
      <c r="T16" s="232">
        <v>47.7</v>
      </c>
      <c r="U16" s="232">
        <v>48.2</v>
      </c>
      <c r="V16" s="225">
        <v>48.8</v>
      </c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</row>
    <row r="17" spans="1:43" s="221" customFormat="1" ht="11.25" customHeight="1">
      <c r="A17" s="229" t="s">
        <v>133</v>
      </c>
      <c r="B17" s="232">
        <v>36.6</v>
      </c>
      <c r="C17" s="232">
        <v>35.6</v>
      </c>
      <c r="D17" s="232">
        <v>39.8</v>
      </c>
      <c r="E17" s="232">
        <v>37.8</v>
      </c>
      <c r="F17" s="232">
        <v>38</v>
      </c>
      <c r="G17" s="232">
        <v>36.2</v>
      </c>
      <c r="H17" s="232">
        <v>37.8</v>
      </c>
      <c r="I17" s="232">
        <v>39.3</v>
      </c>
      <c r="J17" s="232">
        <v>37.4</v>
      </c>
      <c r="K17" s="235" t="s">
        <v>128</v>
      </c>
      <c r="L17" s="232">
        <v>41.6</v>
      </c>
      <c r="M17" s="232">
        <v>44.3</v>
      </c>
      <c r="N17" s="232">
        <v>40.9</v>
      </c>
      <c r="O17" s="232">
        <v>45.4</v>
      </c>
      <c r="P17" s="232">
        <v>42.9</v>
      </c>
      <c r="Q17" s="232">
        <v>44.6</v>
      </c>
      <c r="R17" s="232">
        <v>40.2</v>
      </c>
      <c r="S17" s="234">
        <v>44.1</v>
      </c>
      <c r="T17" s="232">
        <v>41.2</v>
      </c>
      <c r="U17" s="232">
        <v>39.4</v>
      </c>
      <c r="V17" s="225">
        <v>44</v>
      </c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</row>
    <row r="18" spans="1:43" s="221" customFormat="1" ht="11.25" customHeight="1">
      <c r="A18" s="229" t="s">
        <v>134</v>
      </c>
      <c r="B18" s="232">
        <v>38.8</v>
      </c>
      <c r="C18" s="232">
        <v>37.5</v>
      </c>
      <c r="D18" s="232">
        <v>34.3</v>
      </c>
      <c r="E18" s="232">
        <v>35.8</v>
      </c>
      <c r="F18" s="232">
        <v>36.6</v>
      </c>
      <c r="G18" s="232">
        <v>35.4</v>
      </c>
      <c r="H18" s="232">
        <v>34.2</v>
      </c>
      <c r="I18" s="232">
        <v>38.8</v>
      </c>
      <c r="J18" s="232">
        <v>39.7</v>
      </c>
      <c r="K18" s="235" t="s">
        <v>128</v>
      </c>
      <c r="L18" s="232">
        <v>39.6</v>
      </c>
      <c r="M18" s="232">
        <v>42.2</v>
      </c>
      <c r="N18" s="232">
        <v>39.4</v>
      </c>
      <c r="O18" s="232">
        <v>41.6</v>
      </c>
      <c r="P18" s="232">
        <v>44.2</v>
      </c>
      <c r="Q18" s="232">
        <v>43</v>
      </c>
      <c r="R18" s="232">
        <v>43.4</v>
      </c>
      <c r="S18" s="234">
        <v>44.4</v>
      </c>
      <c r="T18" s="232">
        <v>41.6</v>
      </c>
      <c r="U18" s="232">
        <v>39.6</v>
      </c>
      <c r="V18" s="225">
        <v>41.5</v>
      </c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</row>
    <row r="19" spans="1:43" s="221" customFormat="1" ht="11.25" customHeight="1">
      <c r="A19" s="229" t="s">
        <v>135</v>
      </c>
      <c r="B19" s="232">
        <v>40.4</v>
      </c>
      <c r="C19" s="232">
        <v>43.5</v>
      </c>
      <c r="D19" s="232">
        <v>46.7</v>
      </c>
      <c r="E19" s="232">
        <v>45.3</v>
      </c>
      <c r="F19" s="232">
        <v>41.6</v>
      </c>
      <c r="G19" s="232">
        <v>41.7</v>
      </c>
      <c r="H19" s="232">
        <v>43.4</v>
      </c>
      <c r="I19" s="232">
        <v>43.1</v>
      </c>
      <c r="J19" s="232">
        <v>43.5</v>
      </c>
      <c r="K19" s="235" t="s">
        <v>128</v>
      </c>
      <c r="L19" s="232">
        <v>47.1</v>
      </c>
      <c r="M19" s="232">
        <v>45.1</v>
      </c>
      <c r="N19" s="232">
        <v>44.6</v>
      </c>
      <c r="O19" s="232">
        <v>48.3</v>
      </c>
      <c r="P19" s="232">
        <v>48.5</v>
      </c>
      <c r="Q19" s="232">
        <v>51.4</v>
      </c>
      <c r="R19" s="232">
        <v>49.4</v>
      </c>
      <c r="S19" s="234">
        <v>49.3</v>
      </c>
      <c r="T19" s="232">
        <v>48.9</v>
      </c>
      <c r="U19" s="232">
        <v>45.5</v>
      </c>
      <c r="V19" s="225">
        <v>45.4</v>
      </c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</row>
    <row r="20" spans="1:43" s="221" customFormat="1" ht="11.25" customHeight="1">
      <c r="A20" s="229" t="s">
        <v>136</v>
      </c>
      <c r="B20" s="232">
        <v>29.6</v>
      </c>
      <c r="C20" s="232">
        <v>35.7</v>
      </c>
      <c r="D20" s="232">
        <v>35.4</v>
      </c>
      <c r="E20" s="232">
        <v>36.3</v>
      </c>
      <c r="F20" s="232">
        <v>32.1</v>
      </c>
      <c r="G20" s="232">
        <v>30.8</v>
      </c>
      <c r="H20" s="232">
        <v>33.8</v>
      </c>
      <c r="I20" s="232">
        <v>34.4</v>
      </c>
      <c r="J20" s="232">
        <v>38.3</v>
      </c>
      <c r="K20" s="235" t="s">
        <v>128</v>
      </c>
      <c r="L20" s="232">
        <v>40.5</v>
      </c>
      <c r="M20" s="232">
        <v>36</v>
      </c>
      <c r="N20" s="232">
        <v>37.8</v>
      </c>
      <c r="O20" s="232">
        <v>38.5</v>
      </c>
      <c r="P20" s="232">
        <v>41.3</v>
      </c>
      <c r="Q20" s="232">
        <v>40.8</v>
      </c>
      <c r="R20" s="232">
        <v>40.4</v>
      </c>
      <c r="S20" s="234">
        <v>40.5</v>
      </c>
      <c r="T20" s="232">
        <v>37.2</v>
      </c>
      <c r="U20" s="232">
        <v>34.2</v>
      </c>
      <c r="V20" s="225">
        <v>36.2</v>
      </c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</row>
    <row r="21" spans="1:43" s="221" customFormat="1" ht="11.25" customHeight="1">
      <c r="A21" s="229" t="s">
        <v>137</v>
      </c>
      <c r="B21" s="232">
        <v>30</v>
      </c>
      <c r="C21" s="232">
        <v>35.8</v>
      </c>
      <c r="D21" s="232">
        <v>34.5</v>
      </c>
      <c r="E21" s="232">
        <v>32.2</v>
      </c>
      <c r="F21" s="232">
        <v>31.6</v>
      </c>
      <c r="G21" s="232">
        <v>32</v>
      </c>
      <c r="H21" s="232">
        <v>32.6</v>
      </c>
      <c r="I21" s="232">
        <v>34.1</v>
      </c>
      <c r="J21" s="232">
        <v>31.2</v>
      </c>
      <c r="K21" s="235" t="s">
        <v>128</v>
      </c>
      <c r="L21" s="232">
        <v>31.2</v>
      </c>
      <c r="M21" s="232">
        <v>36.6</v>
      </c>
      <c r="N21" s="232">
        <v>34.6</v>
      </c>
      <c r="O21" s="232">
        <v>36.8</v>
      </c>
      <c r="P21" s="232">
        <v>38.8</v>
      </c>
      <c r="Q21" s="232">
        <v>37.8</v>
      </c>
      <c r="R21" s="232">
        <v>37</v>
      </c>
      <c r="S21" s="234">
        <v>36.1</v>
      </c>
      <c r="T21" s="232">
        <v>32.4</v>
      </c>
      <c r="U21" s="232">
        <v>37</v>
      </c>
      <c r="V21" s="225">
        <v>35</v>
      </c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</row>
    <row r="22" spans="1:43" s="221" customFormat="1" ht="11.25" customHeight="1">
      <c r="A22" s="229" t="s">
        <v>138</v>
      </c>
      <c r="B22" s="232">
        <v>26.2</v>
      </c>
      <c r="C22" s="232">
        <v>30.8</v>
      </c>
      <c r="D22" s="232">
        <v>29.4</v>
      </c>
      <c r="E22" s="232">
        <v>30.3</v>
      </c>
      <c r="F22" s="232">
        <v>26.6</v>
      </c>
      <c r="G22" s="232">
        <v>25.2</v>
      </c>
      <c r="H22" s="232">
        <v>28.8</v>
      </c>
      <c r="I22" s="232">
        <v>27.9</v>
      </c>
      <c r="J22" s="232">
        <v>28.5</v>
      </c>
      <c r="K22" s="235" t="s">
        <v>128</v>
      </c>
      <c r="L22" s="232">
        <v>28.4</v>
      </c>
      <c r="M22" s="232">
        <v>30.2</v>
      </c>
      <c r="N22" s="232">
        <v>30.2</v>
      </c>
      <c r="O22" s="232">
        <v>29.4</v>
      </c>
      <c r="P22" s="232">
        <v>32.9</v>
      </c>
      <c r="Q22" s="232">
        <v>33.3</v>
      </c>
      <c r="R22" s="232">
        <v>30</v>
      </c>
      <c r="S22" s="234">
        <v>32.1</v>
      </c>
      <c r="T22" s="232">
        <v>28.9</v>
      </c>
      <c r="U22" s="232">
        <v>29.8</v>
      </c>
      <c r="V22" s="225">
        <v>27.5</v>
      </c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</row>
    <row r="23" spans="1:43" s="221" customFormat="1" ht="11.25" customHeight="1">
      <c r="A23" s="229" t="s">
        <v>139</v>
      </c>
      <c r="B23" s="232">
        <v>29.8</v>
      </c>
      <c r="C23" s="232">
        <v>30.4</v>
      </c>
      <c r="D23" s="232">
        <v>30.5</v>
      </c>
      <c r="E23" s="232">
        <v>32.3</v>
      </c>
      <c r="F23" s="232">
        <v>26.4</v>
      </c>
      <c r="G23" s="232">
        <v>28</v>
      </c>
      <c r="H23" s="232">
        <v>28.2</v>
      </c>
      <c r="I23" s="232">
        <v>29.8</v>
      </c>
      <c r="J23" s="232">
        <v>27.5</v>
      </c>
      <c r="K23" s="235" t="s">
        <v>128</v>
      </c>
      <c r="L23" s="232">
        <v>28.6</v>
      </c>
      <c r="M23" s="232">
        <v>34.8</v>
      </c>
      <c r="N23" s="232">
        <v>28.9</v>
      </c>
      <c r="O23" s="232">
        <v>29.9</v>
      </c>
      <c r="P23" s="232">
        <v>33.1</v>
      </c>
      <c r="Q23" s="232">
        <v>33.6</v>
      </c>
      <c r="R23" s="232">
        <v>31.5</v>
      </c>
      <c r="S23" s="234">
        <v>31.7</v>
      </c>
      <c r="T23" s="232">
        <v>29.4</v>
      </c>
      <c r="U23" s="232">
        <v>26.8</v>
      </c>
      <c r="V23" s="225">
        <v>27.5</v>
      </c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</row>
    <row r="24" spans="1:43" s="221" customFormat="1" ht="11.25" customHeight="1">
      <c r="A24" s="229" t="s">
        <v>140</v>
      </c>
      <c r="B24" s="232">
        <v>27.6</v>
      </c>
      <c r="C24" s="232">
        <v>30.9</v>
      </c>
      <c r="D24" s="232">
        <v>30.2</v>
      </c>
      <c r="E24" s="232">
        <v>31.9</v>
      </c>
      <c r="F24" s="232">
        <v>28.1</v>
      </c>
      <c r="G24" s="232">
        <v>26</v>
      </c>
      <c r="H24" s="232">
        <v>28.9</v>
      </c>
      <c r="I24" s="232">
        <v>31.6</v>
      </c>
      <c r="J24" s="232">
        <v>33.6</v>
      </c>
      <c r="K24" s="235" t="s">
        <v>128</v>
      </c>
      <c r="L24" s="232">
        <v>31.1</v>
      </c>
      <c r="M24" s="232">
        <v>35.7</v>
      </c>
      <c r="N24" s="232">
        <v>31.9</v>
      </c>
      <c r="O24" s="232">
        <v>34.3</v>
      </c>
      <c r="P24" s="232">
        <v>35.8</v>
      </c>
      <c r="Q24" s="232">
        <v>31.4</v>
      </c>
      <c r="R24" s="232">
        <v>32.8</v>
      </c>
      <c r="S24" s="234">
        <v>33.9</v>
      </c>
      <c r="T24" s="232">
        <v>31</v>
      </c>
      <c r="U24" s="232">
        <v>26.8</v>
      </c>
      <c r="V24" s="225">
        <v>28.8</v>
      </c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</row>
    <row r="25" spans="1:43" s="221" customFormat="1" ht="11.25" customHeight="1">
      <c r="A25" s="229" t="s">
        <v>141</v>
      </c>
      <c r="B25" s="232">
        <v>25.6</v>
      </c>
      <c r="C25" s="232">
        <v>29.4</v>
      </c>
      <c r="D25" s="232">
        <v>30.2</v>
      </c>
      <c r="E25" s="232">
        <v>30.5</v>
      </c>
      <c r="F25" s="232">
        <v>27.1</v>
      </c>
      <c r="G25" s="232">
        <v>26.2</v>
      </c>
      <c r="H25" s="232">
        <v>25.6</v>
      </c>
      <c r="I25" s="232">
        <v>30.6</v>
      </c>
      <c r="J25" s="232">
        <v>28.5</v>
      </c>
      <c r="K25" s="235" t="s">
        <v>128</v>
      </c>
      <c r="L25" s="232">
        <v>29.5</v>
      </c>
      <c r="M25" s="232">
        <v>30.5</v>
      </c>
      <c r="N25" s="232">
        <v>29.1</v>
      </c>
      <c r="O25" s="232">
        <v>31.4</v>
      </c>
      <c r="P25" s="232">
        <v>34.3</v>
      </c>
      <c r="Q25" s="232">
        <v>35.8</v>
      </c>
      <c r="R25" s="232">
        <v>31.5</v>
      </c>
      <c r="S25" s="234">
        <v>34.6</v>
      </c>
      <c r="T25" s="232">
        <v>29.4</v>
      </c>
      <c r="U25" s="232">
        <v>29.9</v>
      </c>
      <c r="V25" s="225">
        <v>28.8</v>
      </c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</row>
    <row r="26" spans="1:43" s="221" customFormat="1" ht="11.25" customHeight="1">
      <c r="A26" s="229" t="s">
        <v>142</v>
      </c>
      <c r="B26" s="232">
        <v>27</v>
      </c>
      <c r="C26" s="232">
        <v>26</v>
      </c>
      <c r="D26" s="232">
        <v>29.5</v>
      </c>
      <c r="E26" s="232">
        <v>28.5</v>
      </c>
      <c r="F26" s="232">
        <v>27.6</v>
      </c>
      <c r="G26" s="232">
        <v>26.5</v>
      </c>
      <c r="H26" s="232">
        <v>27.7</v>
      </c>
      <c r="I26" s="232">
        <v>29.6</v>
      </c>
      <c r="J26" s="232">
        <v>28.7</v>
      </c>
      <c r="K26" s="235" t="s">
        <v>128</v>
      </c>
      <c r="L26" s="232">
        <v>28.4</v>
      </c>
      <c r="M26" s="232">
        <v>30.3</v>
      </c>
      <c r="N26" s="232">
        <v>30.1</v>
      </c>
      <c r="O26" s="232">
        <v>29.1</v>
      </c>
      <c r="P26" s="232">
        <v>31.5</v>
      </c>
      <c r="Q26" s="232">
        <v>32.8</v>
      </c>
      <c r="R26" s="232">
        <v>30.5</v>
      </c>
      <c r="S26" s="234">
        <v>32.9</v>
      </c>
      <c r="T26" s="232">
        <v>27.5</v>
      </c>
      <c r="U26" s="232">
        <v>26.2</v>
      </c>
      <c r="V26" s="225">
        <v>30.2</v>
      </c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</row>
    <row r="27" spans="1:43" s="221" customFormat="1" ht="11.25" customHeight="1">
      <c r="A27" s="229" t="s">
        <v>143</v>
      </c>
      <c r="B27" s="232">
        <v>40.4</v>
      </c>
      <c r="C27" s="232">
        <v>40.7</v>
      </c>
      <c r="D27" s="232">
        <v>41.1</v>
      </c>
      <c r="E27" s="232">
        <v>42.1</v>
      </c>
      <c r="F27" s="232">
        <v>40.4</v>
      </c>
      <c r="G27" s="232">
        <v>42</v>
      </c>
      <c r="H27" s="232">
        <v>43.9</v>
      </c>
      <c r="I27" s="232">
        <v>45.2</v>
      </c>
      <c r="J27" s="232">
        <v>43.2</v>
      </c>
      <c r="K27" s="235" t="s">
        <v>128</v>
      </c>
      <c r="L27" s="232">
        <v>40.2</v>
      </c>
      <c r="M27" s="232">
        <v>43.1</v>
      </c>
      <c r="N27" s="232">
        <v>45.4</v>
      </c>
      <c r="O27" s="232">
        <v>43.7</v>
      </c>
      <c r="P27" s="232">
        <v>46.9</v>
      </c>
      <c r="Q27" s="232">
        <v>49.1</v>
      </c>
      <c r="R27" s="232">
        <v>46.8</v>
      </c>
      <c r="S27" s="234">
        <v>45.8</v>
      </c>
      <c r="T27" s="232">
        <v>45.2</v>
      </c>
      <c r="U27" s="232">
        <v>45.8</v>
      </c>
      <c r="V27" s="225">
        <v>42.2</v>
      </c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</row>
    <row r="28" spans="1:22" s="221" customFormat="1" ht="3" customHeight="1">
      <c r="A28" s="225"/>
      <c r="B28" s="232"/>
      <c r="C28" s="232"/>
      <c r="D28" s="232"/>
      <c r="E28" s="232"/>
      <c r="F28" s="232"/>
      <c r="G28" s="232"/>
      <c r="H28" s="232"/>
      <c r="I28" s="232"/>
      <c r="J28" s="232"/>
      <c r="K28" s="234"/>
      <c r="L28" s="232"/>
      <c r="M28" s="232"/>
      <c r="N28" s="232"/>
      <c r="O28" s="232"/>
      <c r="P28" s="232"/>
      <c r="Q28" s="232"/>
      <c r="R28" s="232"/>
      <c r="S28" s="234"/>
      <c r="T28" s="232"/>
      <c r="U28" s="232"/>
      <c r="V28" s="225"/>
    </row>
    <row r="29" spans="1:43" s="221" customFormat="1" ht="11.25" customHeight="1">
      <c r="A29" s="229" t="s">
        <v>1</v>
      </c>
      <c r="B29" s="232">
        <v>47.2</v>
      </c>
      <c r="C29" s="232">
        <v>49.1</v>
      </c>
      <c r="D29" s="232">
        <v>49</v>
      </c>
      <c r="E29" s="232">
        <v>50.1</v>
      </c>
      <c r="F29" s="232">
        <v>45.6</v>
      </c>
      <c r="G29" s="232">
        <v>46.9</v>
      </c>
      <c r="H29" s="232">
        <v>50.4</v>
      </c>
      <c r="I29" s="232">
        <v>49</v>
      </c>
      <c r="J29" s="232">
        <v>48.9</v>
      </c>
      <c r="K29" s="235" t="s">
        <v>128</v>
      </c>
      <c r="L29" s="232">
        <v>50.9</v>
      </c>
      <c r="M29" s="232">
        <v>52.3</v>
      </c>
      <c r="N29" s="232">
        <v>52.2</v>
      </c>
      <c r="O29" s="232">
        <v>52.5</v>
      </c>
      <c r="P29" s="232">
        <v>51.9</v>
      </c>
      <c r="Q29" s="232">
        <v>54.3</v>
      </c>
      <c r="R29" s="232">
        <v>53.9</v>
      </c>
      <c r="S29" s="234">
        <v>53.4</v>
      </c>
      <c r="T29" s="232">
        <v>50.3</v>
      </c>
      <c r="U29" s="232">
        <v>48.2</v>
      </c>
      <c r="V29" s="225">
        <v>49.6</v>
      </c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</row>
    <row r="30" spans="1:43" s="221" customFormat="1" ht="11.25" customHeight="1">
      <c r="A30" s="229" t="s">
        <v>2</v>
      </c>
      <c r="B30" s="232">
        <v>45.8</v>
      </c>
      <c r="C30" s="232">
        <v>47.3</v>
      </c>
      <c r="D30" s="232">
        <v>48.1</v>
      </c>
      <c r="E30" s="232">
        <v>48.1</v>
      </c>
      <c r="F30" s="232">
        <v>45</v>
      </c>
      <c r="G30" s="232">
        <v>45.2</v>
      </c>
      <c r="H30" s="232">
        <v>47.8</v>
      </c>
      <c r="I30" s="232">
        <v>49</v>
      </c>
      <c r="J30" s="232">
        <v>48.8</v>
      </c>
      <c r="K30" s="235" t="s">
        <v>128</v>
      </c>
      <c r="L30" s="232">
        <v>49.7</v>
      </c>
      <c r="M30" s="232">
        <v>51.4</v>
      </c>
      <c r="N30" s="232">
        <v>50.3</v>
      </c>
      <c r="O30" s="232">
        <v>51.7</v>
      </c>
      <c r="P30" s="232">
        <v>51.8</v>
      </c>
      <c r="Q30" s="232">
        <v>53.5</v>
      </c>
      <c r="R30" s="232">
        <v>53.3</v>
      </c>
      <c r="S30" s="234">
        <v>55.4</v>
      </c>
      <c r="T30" s="232">
        <v>51.5</v>
      </c>
      <c r="U30" s="232">
        <v>49</v>
      </c>
      <c r="V30" s="225">
        <v>48.8</v>
      </c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</row>
    <row r="31" spans="1:43" s="221" customFormat="1" ht="11.25" customHeight="1">
      <c r="A31" s="229" t="s">
        <v>3</v>
      </c>
      <c r="B31" s="232">
        <v>41.2</v>
      </c>
      <c r="C31" s="232">
        <v>42.6</v>
      </c>
      <c r="D31" s="232">
        <v>43.9</v>
      </c>
      <c r="E31" s="232">
        <v>44</v>
      </c>
      <c r="F31" s="232">
        <v>40.2</v>
      </c>
      <c r="G31" s="232">
        <v>40.7</v>
      </c>
      <c r="H31" s="232">
        <v>42</v>
      </c>
      <c r="I31" s="232">
        <v>42.9</v>
      </c>
      <c r="J31" s="232">
        <v>43.7</v>
      </c>
      <c r="K31" s="235" t="s">
        <v>128</v>
      </c>
      <c r="L31" s="232">
        <v>45.3</v>
      </c>
      <c r="M31" s="232">
        <v>46.3</v>
      </c>
      <c r="N31" s="232">
        <v>44.6</v>
      </c>
      <c r="O31" s="232">
        <v>47.4</v>
      </c>
      <c r="P31" s="232">
        <v>48</v>
      </c>
      <c r="Q31" s="232">
        <v>50.6</v>
      </c>
      <c r="R31" s="232">
        <v>48.4</v>
      </c>
      <c r="S31" s="234">
        <v>48.2</v>
      </c>
      <c r="T31" s="232">
        <v>47</v>
      </c>
      <c r="U31" s="232">
        <v>45.1</v>
      </c>
      <c r="V31" s="225">
        <v>45.9</v>
      </c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</row>
    <row r="32" spans="1:43" s="221" customFormat="1" ht="11.25" customHeight="1">
      <c r="A32" s="229" t="s">
        <v>145</v>
      </c>
      <c r="B32" s="232">
        <v>45</v>
      </c>
      <c r="C32" s="232">
        <v>46.6</v>
      </c>
      <c r="D32" s="232">
        <v>47.2</v>
      </c>
      <c r="E32" s="232">
        <v>47.7</v>
      </c>
      <c r="F32" s="232">
        <v>43.8</v>
      </c>
      <c r="G32" s="232">
        <v>44.5</v>
      </c>
      <c r="H32" s="232">
        <v>47.1</v>
      </c>
      <c r="I32" s="232">
        <v>47.2</v>
      </c>
      <c r="J32" s="232">
        <v>47.3</v>
      </c>
      <c r="K32" s="235" t="s">
        <v>128</v>
      </c>
      <c r="L32" s="232">
        <v>48.9</v>
      </c>
      <c r="M32" s="232">
        <v>50.3</v>
      </c>
      <c r="N32" s="232">
        <v>49.4</v>
      </c>
      <c r="O32" s="232">
        <v>50.7</v>
      </c>
      <c r="P32" s="232">
        <v>50.7</v>
      </c>
      <c r="Q32" s="232">
        <v>52.9</v>
      </c>
      <c r="R32" s="232">
        <v>52</v>
      </c>
      <c r="S32" s="234">
        <v>52.4</v>
      </c>
      <c r="T32" s="232">
        <v>49.7</v>
      </c>
      <c r="U32" s="232">
        <v>47.5</v>
      </c>
      <c r="V32" s="225">
        <v>48.2</v>
      </c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</row>
    <row r="33" spans="1:43" s="221" customFormat="1" ht="11.25" customHeight="1">
      <c r="A33" s="229" t="s">
        <v>146</v>
      </c>
      <c r="B33" s="234">
        <v>28.5</v>
      </c>
      <c r="C33" s="234">
        <v>30.6</v>
      </c>
      <c r="D33" s="234">
        <v>31.1</v>
      </c>
      <c r="E33" s="234">
        <v>31.7</v>
      </c>
      <c r="F33" s="234">
        <v>28.4</v>
      </c>
      <c r="G33" s="234">
        <v>28</v>
      </c>
      <c r="H33" s="234">
        <v>29.7</v>
      </c>
      <c r="I33" s="234">
        <v>30.9</v>
      </c>
      <c r="J33" s="234">
        <v>30.3</v>
      </c>
      <c r="K33" s="235" t="s">
        <v>128</v>
      </c>
      <c r="L33" s="234">
        <v>30.4</v>
      </c>
      <c r="M33" s="234">
        <v>32.8</v>
      </c>
      <c r="N33" s="234">
        <v>31.6</v>
      </c>
      <c r="O33" s="234">
        <v>31.6</v>
      </c>
      <c r="P33" s="234">
        <v>34.6</v>
      </c>
      <c r="Q33" s="234">
        <v>35.2</v>
      </c>
      <c r="R33" s="232">
        <v>32.7</v>
      </c>
      <c r="S33" s="234">
        <v>34.2</v>
      </c>
      <c r="T33" s="234">
        <v>30.7</v>
      </c>
      <c r="U33" s="232">
        <v>29.9</v>
      </c>
      <c r="V33" s="225">
        <v>30.2</v>
      </c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</row>
    <row r="34" spans="1:43" s="221" customFormat="1" ht="11.25" customHeight="1">
      <c r="A34" s="319" t="s">
        <v>147</v>
      </c>
      <c r="B34" s="320">
        <v>39.1</v>
      </c>
      <c r="C34" s="320">
        <v>40.9</v>
      </c>
      <c r="D34" s="320">
        <v>41.4</v>
      </c>
      <c r="E34" s="320">
        <v>41.9</v>
      </c>
      <c r="F34" s="320">
        <v>38.3</v>
      </c>
      <c r="G34" s="320">
        <v>38.6</v>
      </c>
      <c r="H34" s="320">
        <v>40.9</v>
      </c>
      <c r="I34" s="320">
        <v>41.4</v>
      </c>
      <c r="J34" s="320">
        <v>41.3</v>
      </c>
      <c r="K34" s="321" t="s">
        <v>128</v>
      </c>
      <c r="L34" s="320">
        <v>42.3</v>
      </c>
      <c r="M34" s="320">
        <v>44.1</v>
      </c>
      <c r="N34" s="320">
        <v>43.1</v>
      </c>
      <c r="O34" s="320">
        <v>44</v>
      </c>
      <c r="P34" s="320">
        <v>45.1</v>
      </c>
      <c r="Q34" s="320">
        <v>46.8</v>
      </c>
      <c r="R34" s="320">
        <v>45.3</v>
      </c>
      <c r="S34" s="320">
        <v>46.1</v>
      </c>
      <c r="T34" s="320">
        <v>43.1</v>
      </c>
      <c r="U34" s="320">
        <v>41.5</v>
      </c>
      <c r="V34" s="320">
        <v>42</v>
      </c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</row>
    <row r="35" spans="1:22" s="221" customFormat="1" ht="3.75" customHeight="1">
      <c r="A35" s="231"/>
      <c r="B35" s="322"/>
      <c r="C35" s="322"/>
      <c r="D35" s="322"/>
      <c r="E35" s="322"/>
      <c r="F35" s="322"/>
      <c r="G35" s="322"/>
      <c r="H35" s="322"/>
      <c r="I35" s="322"/>
      <c r="J35" s="322"/>
      <c r="K35" s="323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473"/>
    </row>
    <row r="36" spans="1:22" s="221" customFormat="1" ht="3" customHeight="1">
      <c r="A36" s="225"/>
      <c r="B36" s="232" t="s">
        <v>144</v>
      </c>
      <c r="C36" s="232" t="s">
        <v>144</v>
      </c>
      <c r="D36" s="232" t="s">
        <v>144</v>
      </c>
      <c r="E36" s="232" t="s">
        <v>144</v>
      </c>
      <c r="F36" s="232" t="s">
        <v>144</v>
      </c>
      <c r="G36" s="232" t="s">
        <v>144</v>
      </c>
      <c r="H36" s="232" t="s">
        <v>144</v>
      </c>
      <c r="I36" s="232" t="s">
        <v>144</v>
      </c>
      <c r="J36" s="232" t="s">
        <v>144</v>
      </c>
      <c r="K36" s="234"/>
      <c r="L36" s="232" t="s">
        <v>144</v>
      </c>
      <c r="M36" s="232" t="s">
        <v>144</v>
      </c>
      <c r="N36" s="232" t="s">
        <v>144</v>
      </c>
      <c r="O36" s="232" t="s">
        <v>144</v>
      </c>
      <c r="P36" s="232" t="s">
        <v>144</v>
      </c>
      <c r="Q36" s="232" t="s">
        <v>144</v>
      </c>
      <c r="R36" s="232" t="s">
        <v>144</v>
      </c>
      <c r="S36" s="234"/>
      <c r="T36" s="232"/>
      <c r="U36" s="232"/>
      <c r="V36" s="225"/>
    </row>
    <row r="37" spans="1:21" s="221" customFormat="1" ht="9" customHeight="1">
      <c r="A37" s="227" t="s">
        <v>500</v>
      </c>
      <c r="T37" s="226"/>
      <c r="U37" s="226"/>
    </row>
    <row r="38" spans="1:19" s="223" customFormat="1" ht="9" customHeight="1">
      <c r="A38" s="225" t="s">
        <v>148</v>
      </c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</row>
    <row r="39" s="221" customFormat="1" ht="11.25" customHeight="1">
      <c r="B39" s="222"/>
    </row>
    <row r="40" spans="1:43" ht="12.75">
      <c r="A40" s="225"/>
      <c r="X40" s="472"/>
      <c r="Y40" s="472"/>
      <c r="Z40" s="472"/>
      <c r="AA40" s="472"/>
      <c r="AB40" s="472"/>
      <c r="AC40" s="472"/>
      <c r="AD40" s="472"/>
      <c r="AE40" s="472"/>
      <c r="AF40" s="472"/>
      <c r="AG40" s="472"/>
      <c r="AH40" s="472"/>
      <c r="AI40" s="472"/>
      <c r="AJ40" s="472"/>
      <c r="AK40" s="472"/>
      <c r="AL40" s="472"/>
      <c r="AM40" s="472"/>
      <c r="AN40" s="472"/>
      <c r="AO40" s="472"/>
      <c r="AP40" s="472"/>
      <c r="AQ40" s="472"/>
    </row>
    <row r="41" spans="24:43" ht="12.75">
      <c r="X41" s="472"/>
      <c r="Y41" s="472"/>
      <c r="Z41" s="472"/>
      <c r="AA41" s="472"/>
      <c r="AB41" s="472"/>
      <c r="AC41" s="472"/>
      <c r="AD41" s="472"/>
      <c r="AE41" s="472"/>
      <c r="AF41" s="472"/>
      <c r="AG41" s="472"/>
      <c r="AH41" s="472"/>
      <c r="AI41" s="472"/>
      <c r="AJ41" s="472"/>
      <c r="AK41" s="472"/>
      <c r="AL41" s="472"/>
      <c r="AM41" s="472"/>
      <c r="AN41" s="472"/>
      <c r="AO41" s="472"/>
      <c r="AP41" s="472"/>
      <c r="AQ41" s="472"/>
    </row>
    <row r="42" spans="24:43" ht="12.75">
      <c r="X42" s="472"/>
      <c r="Y42" s="472"/>
      <c r="Z42" s="472"/>
      <c r="AA42" s="472"/>
      <c r="AB42" s="472"/>
      <c r="AC42" s="472"/>
      <c r="AD42" s="472"/>
      <c r="AE42" s="472"/>
      <c r="AF42" s="472"/>
      <c r="AG42" s="472"/>
      <c r="AH42" s="472"/>
      <c r="AI42" s="472"/>
      <c r="AJ42" s="472"/>
      <c r="AK42" s="472"/>
      <c r="AL42" s="472"/>
      <c r="AM42" s="472"/>
      <c r="AN42" s="472"/>
      <c r="AO42" s="472"/>
      <c r="AP42" s="472"/>
      <c r="AQ42" s="472"/>
    </row>
    <row r="43" spans="24:43" ht="12.75">
      <c r="X43" s="472"/>
      <c r="Y43" s="472"/>
      <c r="Z43" s="472"/>
      <c r="AA43" s="472"/>
      <c r="AB43" s="472"/>
      <c r="AC43" s="472"/>
      <c r="AD43" s="472"/>
      <c r="AE43" s="472"/>
      <c r="AF43" s="472"/>
      <c r="AG43" s="472"/>
      <c r="AH43" s="472"/>
      <c r="AI43" s="472"/>
      <c r="AJ43" s="472"/>
      <c r="AK43" s="472"/>
      <c r="AL43" s="472"/>
      <c r="AM43" s="472"/>
      <c r="AN43" s="472"/>
      <c r="AO43" s="472"/>
      <c r="AP43" s="472"/>
      <c r="AQ43" s="472"/>
    </row>
    <row r="44" spans="24:43" ht="12.75">
      <c r="X44" s="472"/>
      <c r="Y44" s="472"/>
      <c r="Z44" s="472"/>
      <c r="AA44" s="472"/>
      <c r="AB44" s="472"/>
      <c r="AC44" s="472"/>
      <c r="AD44" s="472"/>
      <c r="AE44" s="472"/>
      <c r="AF44" s="472"/>
      <c r="AG44" s="472"/>
      <c r="AH44" s="472"/>
      <c r="AI44" s="472"/>
      <c r="AJ44" s="472"/>
      <c r="AK44" s="472"/>
      <c r="AL44" s="472"/>
      <c r="AM44" s="472"/>
      <c r="AN44" s="472"/>
      <c r="AO44" s="472"/>
      <c r="AP44" s="472"/>
      <c r="AQ44" s="472"/>
    </row>
    <row r="45" spans="24:43" ht="12.75">
      <c r="X45" s="472"/>
      <c r="Y45" s="472"/>
      <c r="Z45" s="472"/>
      <c r="AA45" s="472"/>
      <c r="AB45" s="472"/>
      <c r="AC45" s="472"/>
      <c r="AD45" s="472"/>
      <c r="AE45" s="472"/>
      <c r="AF45" s="472"/>
      <c r="AG45" s="472"/>
      <c r="AH45" s="472"/>
      <c r="AI45" s="472"/>
      <c r="AJ45" s="472"/>
      <c r="AK45" s="472"/>
      <c r="AL45" s="472"/>
      <c r="AM45" s="472"/>
      <c r="AN45" s="472"/>
      <c r="AO45" s="472"/>
      <c r="AP45" s="472"/>
      <c r="AQ45" s="472"/>
    </row>
    <row r="46" spans="24:43" ht="12.75">
      <c r="X46" s="472"/>
      <c r="Y46" s="472"/>
      <c r="Z46" s="472"/>
      <c r="AA46" s="472"/>
      <c r="AB46" s="472"/>
      <c r="AC46" s="472"/>
      <c r="AD46" s="472"/>
      <c r="AE46" s="472"/>
      <c r="AF46" s="472"/>
      <c r="AG46" s="472"/>
      <c r="AH46" s="472"/>
      <c r="AI46" s="472"/>
      <c r="AJ46" s="472"/>
      <c r="AK46" s="472"/>
      <c r="AL46" s="472"/>
      <c r="AM46" s="472"/>
      <c r="AN46" s="472"/>
      <c r="AO46" s="472"/>
      <c r="AP46" s="472"/>
      <c r="AQ46" s="472"/>
    </row>
    <row r="47" spans="24:43" ht="12.75">
      <c r="X47" s="472"/>
      <c r="Y47" s="472"/>
      <c r="Z47" s="472"/>
      <c r="AA47" s="472"/>
      <c r="AB47" s="472"/>
      <c r="AC47" s="472"/>
      <c r="AD47" s="472"/>
      <c r="AE47" s="472"/>
      <c r="AF47" s="472"/>
      <c r="AG47" s="472"/>
      <c r="AH47" s="472"/>
      <c r="AI47" s="472"/>
      <c r="AJ47" s="472"/>
      <c r="AK47" s="472"/>
      <c r="AL47" s="472"/>
      <c r="AM47" s="472"/>
      <c r="AN47" s="472"/>
      <c r="AO47" s="472"/>
      <c r="AP47" s="472"/>
      <c r="AQ47" s="472"/>
    </row>
    <row r="48" spans="24:43" ht="12.75">
      <c r="X48" s="472"/>
      <c r="Y48" s="472"/>
      <c r="Z48" s="472"/>
      <c r="AA48" s="472"/>
      <c r="AB48" s="472"/>
      <c r="AC48" s="472"/>
      <c r="AD48" s="472"/>
      <c r="AE48" s="472"/>
      <c r="AF48" s="472"/>
      <c r="AG48" s="472"/>
      <c r="AH48" s="472"/>
      <c r="AI48" s="472"/>
      <c r="AJ48" s="472"/>
      <c r="AK48" s="472"/>
      <c r="AL48" s="472"/>
      <c r="AM48" s="472"/>
      <c r="AN48" s="472"/>
      <c r="AO48" s="472"/>
      <c r="AP48" s="472"/>
      <c r="AQ48" s="472"/>
    </row>
    <row r="49" spans="24:43" ht="12.75">
      <c r="X49" s="472"/>
      <c r="Y49" s="472"/>
      <c r="Z49" s="472"/>
      <c r="AA49" s="472"/>
      <c r="AB49" s="472"/>
      <c r="AC49" s="472"/>
      <c r="AD49" s="472"/>
      <c r="AE49" s="472"/>
      <c r="AF49" s="472"/>
      <c r="AG49" s="472"/>
      <c r="AH49" s="472"/>
      <c r="AI49" s="472"/>
      <c r="AJ49" s="472"/>
      <c r="AK49" s="472"/>
      <c r="AL49" s="472"/>
      <c r="AM49" s="472"/>
      <c r="AN49" s="472"/>
      <c r="AO49" s="472"/>
      <c r="AP49" s="472"/>
      <c r="AQ49" s="472"/>
    </row>
    <row r="50" spans="24:43" ht="12.75">
      <c r="X50" s="472"/>
      <c r="Y50" s="472"/>
      <c r="Z50" s="472"/>
      <c r="AA50" s="472"/>
      <c r="AB50" s="472"/>
      <c r="AC50" s="472"/>
      <c r="AD50" s="472"/>
      <c r="AE50" s="472"/>
      <c r="AF50" s="472"/>
      <c r="AG50" s="472"/>
      <c r="AH50" s="472"/>
      <c r="AI50" s="472"/>
      <c r="AJ50" s="472"/>
      <c r="AK50" s="472"/>
      <c r="AL50" s="472"/>
      <c r="AM50" s="472"/>
      <c r="AN50" s="472"/>
      <c r="AO50" s="472"/>
      <c r="AP50" s="472"/>
      <c r="AQ50" s="472"/>
    </row>
    <row r="51" spans="24:43" ht="12.75">
      <c r="X51" s="472"/>
      <c r="Y51" s="472"/>
      <c r="Z51" s="472"/>
      <c r="AA51" s="472"/>
      <c r="AB51" s="472"/>
      <c r="AC51" s="472"/>
      <c r="AD51" s="472"/>
      <c r="AE51" s="472"/>
      <c r="AF51" s="472"/>
      <c r="AG51" s="472"/>
      <c r="AH51" s="472"/>
      <c r="AI51" s="472"/>
      <c r="AJ51" s="472"/>
      <c r="AK51" s="472"/>
      <c r="AL51" s="472"/>
      <c r="AM51" s="472"/>
      <c r="AN51" s="472"/>
      <c r="AO51" s="472"/>
      <c r="AP51" s="472"/>
      <c r="AQ51" s="472"/>
    </row>
    <row r="52" spans="24:43" ht="12.75">
      <c r="X52" s="472"/>
      <c r="Y52" s="472"/>
      <c r="Z52" s="472"/>
      <c r="AA52" s="472"/>
      <c r="AB52" s="472"/>
      <c r="AC52" s="472"/>
      <c r="AD52" s="472"/>
      <c r="AE52" s="472"/>
      <c r="AF52" s="472"/>
      <c r="AG52" s="472"/>
      <c r="AH52" s="472"/>
      <c r="AI52" s="472"/>
      <c r="AJ52" s="472"/>
      <c r="AK52" s="472"/>
      <c r="AL52" s="472"/>
      <c r="AM52" s="472"/>
      <c r="AN52" s="472"/>
      <c r="AO52" s="472"/>
      <c r="AP52" s="472"/>
      <c r="AQ52" s="472"/>
    </row>
    <row r="53" spans="24:43" ht="12.75">
      <c r="X53" s="472"/>
      <c r="Y53" s="472"/>
      <c r="Z53" s="472"/>
      <c r="AA53" s="472"/>
      <c r="AB53" s="472"/>
      <c r="AC53" s="472"/>
      <c r="AD53" s="472"/>
      <c r="AE53" s="472"/>
      <c r="AF53" s="472"/>
      <c r="AG53" s="472"/>
      <c r="AH53" s="472"/>
      <c r="AI53" s="472"/>
      <c r="AJ53" s="472"/>
      <c r="AK53" s="472"/>
      <c r="AL53" s="472"/>
      <c r="AM53" s="472"/>
      <c r="AN53" s="472"/>
      <c r="AO53" s="472"/>
      <c r="AP53" s="472"/>
      <c r="AQ53" s="472"/>
    </row>
    <row r="54" spans="24:43" ht="12.75">
      <c r="X54" s="472"/>
      <c r="Y54" s="472"/>
      <c r="Z54" s="472"/>
      <c r="AA54" s="472"/>
      <c r="AB54" s="472"/>
      <c r="AC54" s="472"/>
      <c r="AD54" s="472"/>
      <c r="AE54" s="472"/>
      <c r="AF54" s="472"/>
      <c r="AG54" s="472"/>
      <c r="AH54" s="472"/>
      <c r="AI54" s="472"/>
      <c r="AJ54" s="472"/>
      <c r="AK54" s="472"/>
      <c r="AL54" s="472"/>
      <c r="AM54" s="472"/>
      <c r="AN54" s="472"/>
      <c r="AO54" s="472"/>
      <c r="AP54" s="472"/>
      <c r="AQ54" s="472"/>
    </row>
    <row r="55" spans="24:43" ht="12.75">
      <c r="X55" s="472"/>
      <c r="Y55" s="472"/>
      <c r="Z55" s="472"/>
      <c r="AA55" s="472"/>
      <c r="AB55" s="472"/>
      <c r="AC55" s="472"/>
      <c r="AD55" s="472"/>
      <c r="AE55" s="472"/>
      <c r="AF55" s="472"/>
      <c r="AG55" s="472"/>
      <c r="AH55" s="472"/>
      <c r="AI55" s="472"/>
      <c r="AJ55" s="472"/>
      <c r="AK55" s="472"/>
      <c r="AL55" s="472"/>
      <c r="AM55" s="472"/>
      <c r="AN55" s="472"/>
      <c r="AO55" s="472"/>
      <c r="AP55" s="472"/>
      <c r="AQ55" s="472"/>
    </row>
    <row r="56" spans="24:43" ht="12.75">
      <c r="X56" s="472"/>
      <c r="Y56" s="472"/>
      <c r="Z56" s="472"/>
      <c r="AA56" s="472"/>
      <c r="AB56" s="472"/>
      <c r="AC56" s="472"/>
      <c r="AD56" s="472"/>
      <c r="AE56" s="472"/>
      <c r="AF56" s="472"/>
      <c r="AG56" s="472"/>
      <c r="AH56" s="472"/>
      <c r="AI56" s="472"/>
      <c r="AJ56" s="472"/>
      <c r="AK56" s="472"/>
      <c r="AL56" s="472"/>
      <c r="AM56" s="472"/>
      <c r="AN56" s="472"/>
      <c r="AO56" s="472"/>
      <c r="AP56" s="472"/>
      <c r="AQ56" s="472"/>
    </row>
    <row r="57" spans="24:43" ht="12.75">
      <c r="X57" s="472"/>
      <c r="Y57" s="472"/>
      <c r="Z57" s="472"/>
      <c r="AA57" s="472"/>
      <c r="AB57" s="472"/>
      <c r="AC57" s="472"/>
      <c r="AD57" s="472"/>
      <c r="AE57" s="472"/>
      <c r="AF57" s="472"/>
      <c r="AG57" s="472"/>
      <c r="AH57" s="472"/>
      <c r="AI57" s="472"/>
      <c r="AJ57" s="472"/>
      <c r="AK57" s="472"/>
      <c r="AL57" s="472"/>
      <c r="AM57" s="472"/>
      <c r="AN57" s="472"/>
      <c r="AO57" s="472"/>
      <c r="AP57" s="472"/>
      <c r="AQ57" s="472"/>
    </row>
    <row r="58" spans="24:43" ht="12.75">
      <c r="X58" s="472"/>
      <c r="Y58" s="472"/>
      <c r="Z58" s="472"/>
      <c r="AA58" s="472"/>
      <c r="AB58" s="472"/>
      <c r="AC58" s="472"/>
      <c r="AD58" s="472"/>
      <c r="AE58" s="472"/>
      <c r="AF58" s="472"/>
      <c r="AG58" s="472"/>
      <c r="AH58" s="472"/>
      <c r="AI58" s="472"/>
      <c r="AJ58" s="472"/>
      <c r="AK58" s="472"/>
      <c r="AL58" s="472"/>
      <c r="AM58" s="472"/>
      <c r="AN58" s="472"/>
      <c r="AO58" s="472"/>
      <c r="AP58" s="472"/>
      <c r="AQ58" s="472"/>
    </row>
    <row r="59" spans="24:43" ht="12.75">
      <c r="X59" s="472"/>
      <c r="Y59" s="472"/>
      <c r="Z59" s="472"/>
      <c r="AA59" s="472"/>
      <c r="AB59" s="472"/>
      <c r="AC59" s="472"/>
      <c r="AD59" s="472"/>
      <c r="AE59" s="472"/>
      <c r="AF59" s="472"/>
      <c r="AG59" s="472"/>
      <c r="AH59" s="472"/>
      <c r="AI59" s="472"/>
      <c r="AJ59" s="472"/>
      <c r="AK59" s="472"/>
      <c r="AL59" s="472"/>
      <c r="AM59" s="472"/>
      <c r="AN59" s="472"/>
      <c r="AO59" s="472"/>
      <c r="AP59" s="472"/>
      <c r="AQ59" s="472"/>
    </row>
    <row r="60" spans="24:43" ht="12.75">
      <c r="X60" s="472"/>
      <c r="Y60" s="472"/>
      <c r="Z60" s="472"/>
      <c r="AA60" s="472"/>
      <c r="AB60" s="472"/>
      <c r="AC60" s="472"/>
      <c r="AD60" s="472"/>
      <c r="AE60" s="472"/>
      <c r="AF60" s="472"/>
      <c r="AG60" s="472"/>
      <c r="AH60" s="472"/>
      <c r="AI60" s="472"/>
      <c r="AJ60" s="472"/>
      <c r="AK60" s="472"/>
      <c r="AL60" s="472"/>
      <c r="AM60" s="472"/>
      <c r="AN60" s="472"/>
      <c r="AO60" s="472"/>
      <c r="AP60" s="472"/>
      <c r="AQ60" s="472"/>
    </row>
    <row r="61" spans="24:43" ht="12.75">
      <c r="X61" s="472"/>
      <c r="Y61" s="472"/>
      <c r="Z61" s="472"/>
      <c r="AA61" s="472"/>
      <c r="AB61" s="472"/>
      <c r="AC61" s="472"/>
      <c r="AD61" s="472"/>
      <c r="AE61" s="472"/>
      <c r="AF61" s="472"/>
      <c r="AG61" s="472"/>
      <c r="AH61" s="472"/>
      <c r="AI61" s="472"/>
      <c r="AJ61" s="472"/>
      <c r="AK61" s="472"/>
      <c r="AL61" s="472"/>
      <c r="AM61" s="472"/>
      <c r="AN61" s="472"/>
      <c r="AO61" s="472"/>
      <c r="AP61" s="472"/>
      <c r="AQ61" s="472"/>
    </row>
    <row r="62" spans="24:43" ht="12.75">
      <c r="X62" s="472"/>
      <c r="Y62" s="472"/>
      <c r="Z62" s="472"/>
      <c r="AA62" s="472"/>
      <c r="AB62" s="472"/>
      <c r="AC62" s="472"/>
      <c r="AD62" s="472"/>
      <c r="AE62" s="472"/>
      <c r="AF62" s="472"/>
      <c r="AG62" s="472"/>
      <c r="AH62" s="472"/>
      <c r="AI62" s="472"/>
      <c r="AJ62" s="472"/>
      <c r="AK62" s="472"/>
      <c r="AL62" s="472"/>
      <c r="AM62" s="472"/>
      <c r="AN62" s="472"/>
      <c r="AO62" s="472"/>
      <c r="AP62" s="472"/>
      <c r="AQ62" s="472"/>
    </row>
    <row r="63" spans="24:43" ht="12.75">
      <c r="X63" s="472"/>
      <c r="Y63" s="472"/>
      <c r="Z63" s="472"/>
      <c r="AA63" s="472"/>
      <c r="AB63" s="472"/>
      <c r="AC63" s="472"/>
      <c r="AD63" s="472"/>
      <c r="AE63" s="472"/>
      <c r="AF63" s="472"/>
      <c r="AG63" s="472"/>
      <c r="AH63" s="472"/>
      <c r="AI63" s="472"/>
      <c r="AJ63" s="472"/>
      <c r="AK63" s="472"/>
      <c r="AL63" s="472"/>
      <c r="AM63" s="472"/>
      <c r="AN63" s="472"/>
      <c r="AO63" s="472"/>
      <c r="AP63" s="472"/>
      <c r="AQ63" s="472"/>
    </row>
    <row r="64" spans="24:43" ht="12.75">
      <c r="X64" s="472"/>
      <c r="Y64" s="472"/>
      <c r="Z64" s="472"/>
      <c r="AA64" s="472"/>
      <c r="AB64" s="472"/>
      <c r="AC64" s="472"/>
      <c r="AD64" s="472"/>
      <c r="AE64" s="472"/>
      <c r="AF64" s="472"/>
      <c r="AG64" s="472"/>
      <c r="AH64" s="472"/>
      <c r="AI64" s="472"/>
      <c r="AJ64" s="472"/>
      <c r="AK64" s="472"/>
      <c r="AL64" s="472"/>
      <c r="AM64" s="472"/>
      <c r="AN64" s="472"/>
      <c r="AO64" s="472"/>
      <c r="AP64" s="472"/>
      <c r="AQ64" s="472"/>
    </row>
    <row r="65" spans="24:43" ht="12.75"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2"/>
      <c r="AK65" s="472"/>
      <c r="AL65" s="472"/>
      <c r="AM65" s="472"/>
      <c r="AN65" s="472"/>
      <c r="AO65" s="472"/>
      <c r="AP65" s="472"/>
      <c r="AQ65" s="472"/>
    </row>
    <row r="66" spans="24:43" ht="12.75">
      <c r="X66" s="472"/>
      <c r="Y66" s="472"/>
      <c r="Z66" s="472"/>
      <c r="AA66" s="472"/>
      <c r="AB66" s="472"/>
      <c r="AC66" s="472"/>
      <c r="AD66" s="472"/>
      <c r="AE66" s="472"/>
      <c r="AF66" s="472"/>
      <c r="AG66" s="472"/>
      <c r="AH66" s="472"/>
      <c r="AI66" s="472"/>
      <c r="AJ66" s="472"/>
      <c r="AK66" s="472"/>
      <c r="AL66" s="472"/>
      <c r="AM66" s="472"/>
      <c r="AN66" s="472"/>
      <c r="AO66" s="472"/>
      <c r="AP66" s="472"/>
      <c r="AQ66" s="472"/>
    </row>
    <row r="67" spans="24:43" ht="12.75">
      <c r="X67" s="472"/>
      <c r="Y67" s="472"/>
      <c r="Z67" s="472"/>
      <c r="AA67" s="472"/>
      <c r="AB67" s="472"/>
      <c r="AC67" s="472"/>
      <c r="AD67" s="472"/>
      <c r="AE67" s="472"/>
      <c r="AF67" s="472"/>
      <c r="AG67" s="472"/>
      <c r="AH67" s="472"/>
      <c r="AI67" s="472"/>
      <c r="AJ67" s="472"/>
      <c r="AK67" s="472"/>
      <c r="AL67" s="472"/>
      <c r="AM67" s="472"/>
      <c r="AN67" s="472"/>
      <c r="AO67" s="472"/>
      <c r="AP67" s="472"/>
      <c r="AQ67" s="472"/>
    </row>
    <row r="68" spans="24:43" ht="12.75">
      <c r="X68" s="472"/>
      <c r="Y68" s="472"/>
      <c r="Z68" s="472"/>
      <c r="AA68" s="472"/>
      <c r="AB68" s="472"/>
      <c r="AC68" s="472"/>
      <c r="AD68" s="472"/>
      <c r="AE68" s="472"/>
      <c r="AF68" s="472"/>
      <c r="AG68" s="472"/>
      <c r="AH68" s="472"/>
      <c r="AI68" s="472"/>
      <c r="AJ68" s="472"/>
      <c r="AK68" s="472"/>
      <c r="AL68" s="472"/>
      <c r="AM68" s="472"/>
      <c r="AN68" s="472"/>
      <c r="AO68" s="472"/>
      <c r="AP68" s="472"/>
      <c r="AQ68" s="472"/>
    </row>
    <row r="69" spans="24:43" ht="12.75">
      <c r="X69" s="472"/>
      <c r="Y69" s="472"/>
      <c r="Z69" s="472"/>
      <c r="AA69" s="472"/>
      <c r="AB69" s="472"/>
      <c r="AC69" s="472"/>
      <c r="AD69" s="472"/>
      <c r="AE69" s="472"/>
      <c r="AF69" s="472"/>
      <c r="AG69" s="472"/>
      <c r="AH69" s="472"/>
      <c r="AI69" s="472"/>
      <c r="AJ69" s="472"/>
      <c r="AK69" s="472"/>
      <c r="AL69" s="472"/>
      <c r="AM69" s="472"/>
      <c r="AN69" s="472"/>
      <c r="AO69" s="472"/>
      <c r="AP69" s="472"/>
      <c r="AQ69" s="472"/>
    </row>
    <row r="70" spans="24:43" ht="12.75">
      <c r="X70" s="472"/>
      <c r="Y70" s="472"/>
      <c r="Z70" s="472"/>
      <c r="AA70" s="472"/>
      <c r="AB70" s="472"/>
      <c r="AC70" s="472"/>
      <c r="AD70" s="472"/>
      <c r="AE70" s="472"/>
      <c r="AF70" s="472"/>
      <c r="AG70" s="472"/>
      <c r="AH70" s="472"/>
      <c r="AI70" s="472"/>
      <c r="AJ70" s="472"/>
      <c r="AK70" s="472"/>
      <c r="AL70" s="472"/>
      <c r="AM70" s="472"/>
      <c r="AN70" s="472"/>
      <c r="AO70" s="472"/>
      <c r="AP70" s="472"/>
      <c r="AQ70" s="472"/>
    </row>
    <row r="71" spans="24:43" ht="12.75">
      <c r="X71" s="472"/>
      <c r="Y71" s="472"/>
      <c r="Z71" s="472"/>
      <c r="AA71" s="472"/>
      <c r="AB71" s="472"/>
      <c r="AC71" s="472"/>
      <c r="AD71" s="472"/>
      <c r="AE71" s="472"/>
      <c r="AF71" s="472"/>
      <c r="AG71" s="472"/>
      <c r="AH71" s="472"/>
      <c r="AI71" s="472"/>
      <c r="AJ71" s="472"/>
      <c r="AK71" s="472"/>
      <c r="AL71" s="472"/>
      <c r="AM71" s="472"/>
      <c r="AN71" s="472"/>
      <c r="AO71" s="472"/>
      <c r="AP71" s="472"/>
      <c r="AQ71" s="472"/>
    </row>
    <row r="72" spans="24:43" ht="12.75">
      <c r="X72" s="472"/>
      <c r="Y72" s="472"/>
      <c r="Z72" s="472"/>
      <c r="AA72" s="472"/>
      <c r="AB72" s="472"/>
      <c r="AC72" s="472"/>
      <c r="AD72" s="472"/>
      <c r="AE72" s="472"/>
      <c r="AF72" s="472"/>
      <c r="AG72" s="472"/>
      <c r="AH72" s="472"/>
      <c r="AI72" s="472"/>
      <c r="AJ72" s="472"/>
      <c r="AK72" s="472"/>
      <c r="AL72" s="472"/>
      <c r="AM72" s="472"/>
      <c r="AN72" s="472"/>
      <c r="AO72" s="472"/>
      <c r="AP72" s="472"/>
      <c r="AQ72" s="472"/>
    </row>
    <row r="73" spans="24:43" ht="12.75">
      <c r="X73" s="472"/>
      <c r="Y73" s="472"/>
      <c r="Z73" s="472"/>
      <c r="AA73" s="472"/>
      <c r="AB73" s="472"/>
      <c r="AC73" s="472"/>
      <c r="AD73" s="472"/>
      <c r="AE73" s="472"/>
      <c r="AF73" s="472"/>
      <c r="AG73" s="472"/>
      <c r="AH73" s="472"/>
      <c r="AI73" s="472"/>
      <c r="AJ73" s="472"/>
      <c r="AK73" s="472"/>
      <c r="AL73" s="472"/>
      <c r="AM73" s="472"/>
      <c r="AN73" s="472"/>
      <c r="AO73" s="472"/>
      <c r="AP73" s="472"/>
      <c r="AQ73" s="472"/>
    </row>
    <row r="74" spans="24:43" ht="12.75">
      <c r="X74" s="472"/>
      <c r="Y74" s="472"/>
      <c r="Z74" s="472"/>
      <c r="AA74" s="472"/>
      <c r="AB74" s="472"/>
      <c r="AC74" s="472"/>
      <c r="AD74" s="472"/>
      <c r="AE74" s="472"/>
      <c r="AF74" s="472"/>
      <c r="AG74" s="472"/>
      <c r="AH74" s="472"/>
      <c r="AI74" s="472"/>
      <c r="AJ74" s="472"/>
      <c r="AK74" s="472"/>
      <c r="AL74" s="472"/>
      <c r="AM74" s="472"/>
      <c r="AN74" s="472"/>
      <c r="AO74" s="472"/>
      <c r="AP74" s="472"/>
      <c r="AQ74" s="472"/>
    </row>
    <row r="75" spans="24:43" ht="12.75">
      <c r="X75" s="472"/>
      <c r="Y75" s="472"/>
      <c r="Z75" s="472"/>
      <c r="AA75" s="472"/>
      <c r="AB75" s="472"/>
      <c r="AC75" s="472"/>
      <c r="AD75" s="472"/>
      <c r="AE75" s="472"/>
      <c r="AF75" s="472"/>
      <c r="AG75" s="472"/>
      <c r="AH75" s="472"/>
      <c r="AI75" s="472"/>
      <c r="AJ75" s="472"/>
      <c r="AK75" s="472"/>
      <c r="AL75" s="472"/>
      <c r="AM75" s="472"/>
      <c r="AN75" s="472"/>
      <c r="AO75" s="472"/>
      <c r="AP75" s="472"/>
      <c r="AQ75" s="472"/>
    </row>
    <row r="76" spans="24:43" ht="12.75">
      <c r="X76" s="472"/>
      <c r="Y76" s="472"/>
      <c r="Z76" s="472"/>
      <c r="AA76" s="472"/>
      <c r="AB76" s="472"/>
      <c r="AC76" s="472"/>
      <c r="AD76" s="472"/>
      <c r="AE76" s="472"/>
      <c r="AF76" s="472"/>
      <c r="AG76" s="472"/>
      <c r="AH76" s="472"/>
      <c r="AI76" s="472"/>
      <c r="AJ76" s="472"/>
      <c r="AK76" s="472"/>
      <c r="AL76" s="472"/>
      <c r="AM76" s="472"/>
      <c r="AN76" s="472"/>
      <c r="AO76" s="472"/>
      <c r="AP76" s="472"/>
      <c r="AQ76" s="472"/>
    </row>
    <row r="77" spans="24:43" ht="12.75">
      <c r="X77" s="472"/>
      <c r="Y77" s="472"/>
      <c r="Z77" s="472"/>
      <c r="AA77" s="472"/>
      <c r="AB77" s="472"/>
      <c r="AC77" s="472"/>
      <c r="AD77" s="472"/>
      <c r="AE77" s="472"/>
      <c r="AF77" s="472"/>
      <c r="AG77" s="472"/>
      <c r="AH77" s="472"/>
      <c r="AI77" s="472"/>
      <c r="AJ77" s="472"/>
      <c r="AK77" s="472"/>
      <c r="AL77" s="472"/>
      <c r="AM77" s="472"/>
      <c r="AN77" s="472"/>
      <c r="AO77" s="472"/>
      <c r="AP77" s="472"/>
      <c r="AQ77" s="472"/>
    </row>
    <row r="78" spans="24:43" ht="12.75">
      <c r="X78" s="472"/>
      <c r="Y78" s="472"/>
      <c r="Z78" s="472"/>
      <c r="AA78" s="472"/>
      <c r="AB78" s="472"/>
      <c r="AC78" s="472"/>
      <c r="AD78" s="472"/>
      <c r="AE78" s="472"/>
      <c r="AF78" s="472"/>
      <c r="AG78" s="472"/>
      <c r="AH78" s="472"/>
      <c r="AI78" s="472"/>
      <c r="AJ78" s="472"/>
      <c r="AK78" s="472"/>
      <c r="AL78" s="472"/>
      <c r="AM78" s="472"/>
      <c r="AN78" s="472"/>
      <c r="AO78" s="472"/>
      <c r="AP78" s="472"/>
      <c r="AQ78" s="472"/>
    </row>
    <row r="79" spans="24:43" ht="12.75">
      <c r="X79" s="472"/>
      <c r="Y79" s="472"/>
      <c r="Z79" s="472"/>
      <c r="AA79" s="472"/>
      <c r="AB79" s="472"/>
      <c r="AC79" s="472"/>
      <c r="AD79" s="472"/>
      <c r="AE79" s="472"/>
      <c r="AF79" s="472"/>
      <c r="AG79" s="472"/>
      <c r="AH79" s="472"/>
      <c r="AI79" s="472"/>
      <c r="AJ79" s="472"/>
      <c r="AK79" s="472"/>
      <c r="AL79" s="472"/>
      <c r="AM79" s="472"/>
      <c r="AN79" s="472"/>
      <c r="AO79" s="472"/>
      <c r="AP79" s="472"/>
      <c r="AQ79" s="472"/>
    </row>
    <row r="80" spans="24:43" ht="12.75">
      <c r="X80" s="472"/>
      <c r="Y80" s="472"/>
      <c r="Z80" s="472"/>
      <c r="AA80" s="472"/>
      <c r="AB80" s="472"/>
      <c r="AC80" s="472"/>
      <c r="AD80" s="472"/>
      <c r="AE80" s="472"/>
      <c r="AF80" s="472"/>
      <c r="AG80" s="472"/>
      <c r="AH80" s="472"/>
      <c r="AI80" s="472"/>
      <c r="AJ80" s="472"/>
      <c r="AK80" s="472"/>
      <c r="AL80" s="472"/>
      <c r="AM80" s="472"/>
      <c r="AN80" s="472"/>
      <c r="AO80" s="472"/>
      <c r="AP80" s="472"/>
      <c r="AQ80" s="472"/>
    </row>
    <row r="81" spans="24:43" ht="12.75">
      <c r="X81" s="472"/>
      <c r="Y81" s="472"/>
      <c r="Z81" s="472"/>
      <c r="AA81" s="472"/>
      <c r="AB81" s="472"/>
      <c r="AC81" s="472"/>
      <c r="AD81" s="472"/>
      <c r="AE81" s="472"/>
      <c r="AF81" s="472"/>
      <c r="AG81" s="472"/>
      <c r="AH81" s="472"/>
      <c r="AI81" s="472"/>
      <c r="AJ81" s="472"/>
      <c r="AK81" s="472"/>
      <c r="AL81" s="472"/>
      <c r="AM81" s="472"/>
      <c r="AN81" s="472"/>
      <c r="AO81" s="472"/>
      <c r="AP81" s="472"/>
      <c r="AQ81" s="472"/>
    </row>
    <row r="82" spans="24:43" ht="12.75">
      <c r="X82" s="472"/>
      <c r="Y82" s="472"/>
      <c r="Z82" s="472"/>
      <c r="AA82" s="472"/>
      <c r="AB82" s="472"/>
      <c r="AC82" s="472"/>
      <c r="AD82" s="472"/>
      <c r="AE82" s="472"/>
      <c r="AF82" s="472"/>
      <c r="AG82" s="472"/>
      <c r="AH82" s="472"/>
      <c r="AI82" s="472"/>
      <c r="AJ82" s="472"/>
      <c r="AK82" s="472"/>
      <c r="AL82" s="472"/>
      <c r="AM82" s="472"/>
      <c r="AN82" s="472"/>
      <c r="AO82" s="472"/>
      <c r="AP82" s="472"/>
      <c r="AQ82" s="472"/>
    </row>
  </sheetData>
  <sheetProtection/>
  <mergeCells count="22">
    <mergeCell ref="N4:N5"/>
    <mergeCell ref="J4:J5"/>
    <mergeCell ref="L4:L5"/>
    <mergeCell ref="E4:E5"/>
    <mergeCell ref="M4:M5"/>
    <mergeCell ref="H4:H5"/>
    <mergeCell ref="K4:K5"/>
    <mergeCell ref="A4:A5"/>
    <mergeCell ref="B4:B5"/>
    <mergeCell ref="C4:C5"/>
    <mergeCell ref="D4:D5"/>
    <mergeCell ref="F4:F5"/>
    <mergeCell ref="I4:I5"/>
    <mergeCell ref="G4:G5"/>
    <mergeCell ref="V4:V5"/>
    <mergeCell ref="U4:U5"/>
    <mergeCell ref="Q4:Q5"/>
    <mergeCell ref="P4:P5"/>
    <mergeCell ref="T4:T5"/>
    <mergeCell ref="O4:O5"/>
    <mergeCell ref="S4:S5"/>
    <mergeCell ref="R4:R5"/>
  </mergeCells>
  <printOptions/>
  <pageMargins left="0.18" right="0.5905511811023623" top="0.18" bottom="0.3937007874015748" header="0.18" footer="0.11811023622047245"/>
  <pageSetup horizontalDpi="300" verticalDpi="300" orientation="landscape" paperSize="9" r:id="rId2"/>
  <headerFooter alignWithMargins="0">
    <oddFooter>&amp;L&amp;8&amp;F&amp;R&amp;8&amp;P/&amp;N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3"/>
  <sheetViews>
    <sheetView showGridLines="0" zoomScalePageLayoutView="0" workbookViewId="0" topLeftCell="A1">
      <selection activeCell="A1" sqref="A1:E1"/>
    </sheetView>
  </sheetViews>
  <sheetFormatPr defaultColWidth="9.59765625" defaultRowHeight="10.5"/>
  <cols>
    <col min="1" max="1" width="20.59765625" style="8" customWidth="1"/>
    <col min="2" max="2" width="1" style="8" customWidth="1"/>
    <col min="3" max="5" width="24.59765625" style="8" customWidth="1"/>
    <col min="6" max="16384" width="9.59765625" style="8" customWidth="1"/>
  </cols>
  <sheetData>
    <row r="1" spans="1:11" s="1" customFormat="1" ht="24" customHeight="1">
      <c r="A1" s="538" t="s">
        <v>537</v>
      </c>
      <c r="B1" s="538"/>
      <c r="C1" s="538"/>
      <c r="D1" s="538"/>
      <c r="E1" s="538"/>
      <c r="F1" s="2"/>
      <c r="G1" s="2"/>
      <c r="H1" s="469"/>
      <c r="I1" s="2"/>
      <c r="J1" s="2"/>
      <c r="K1" s="2"/>
    </row>
    <row r="2" spans="1:5" s="1" customFormat="1" ht="12" customHeight="1">
      <c r="A2" s="539" t="s">
        <v>503</v>
      </c>
      <c r="B2" s="539"/>
      <c r="C2" s="539"/>
      <c r="D2" s="539"/>
      <c r="E2" s="539"/>
    </row>
    <row r="3" spans="1:5" s="1" customFormat="1" ht="6" customHeight="1">
      <c r="A3" s="3"/>
      <c r="B3" s="4"/>
      <c r="C3" s="4"/>
      <c r="D3" s="218"/>
      <c r="E3" s="218"/>
    </row>
    <row r="4" spans="1:5" s="1" customFormat="1" ht="19.5" customHeight="1">
      <c r="A4" s="540" t="s">
        <v>502</v>
      </c>
      <c r="B4" s="5"/>
      <c r="C4" s="536" t="s">
        <v>418</v>
      </c>
      <c r="D4" s="536" t="s">
        <v>419</v>
      </c>
      <c r="E4" s="536" t="s">
        <v>420</v>
      </c>
    </row>
    <row r="5" spans="1:5" s="7" customFormat="1" ht="18" customHeight="1">
      <c r="A5" s="541"/>
      <c r="B5" s="6"/>
      <c r="C5" s="537"/>
      <c r="D5" s="537"/>
      <c r="E5" s="537"/>
    </row>
    <row r="6" spans="1:5" s="9" customFormat="1" ht="3" customHeight="1">
      <c r="A6" s="8"/>
      <c r="B6" s="8"/>
      <c r="C6" s="8"/>
      <c r="D6" s="8"/>
      <c r="E6" s="8"/>
    </row>
    <row r="7" spans="1:8" s="9" customFormat="1" ht="9" customHeight="1">
      <c r="A7" s="1">
        <v>2011</v>
      </c>
      <c r="C7" s="471">
        <v>45.3</v>
      </c>
      <c r="D7" s="471">
        <v>45.6</v>
      </c>
      <c r="E7" s="471">
        <v>13.9</v>
      </c>
      <c r="F7" s="10"/>
      <c r="G7" s="10"/>
      <c r="H7" s="10"/>
    </row>
    <row r="8" spans="1:8" s="9" customFormat="1" ht="9" customHeight="1">
      <c r="A8" s="1">
        <v>2012</v>
      </c>
      <c r="C8" s="471">
        <v>46.1</v>
      </c>
      <c r="D8" s="471">
        <v>46</v>
      </c>
      <c r="E8" s="471">
        <v>14.5</v>
      </c>
      <c r="F8" s="10"/>
      <c r="G8" s="11"/>
      <c r="H8" s="10"/>
    </row>
    <row r="9" spans="1:8" s="9" customFormat="1" ht="9" customHeight="1">
      <c r="A9" s="1">
        <v>2013</v>
      </c>
      <c r="C9" s="471">
        <v>43.1</v>
      </c>
      <c r="D9" s="471">
        <v>46.5</v>
      </c>
      <c r="E9" s="471">
        <v>13.9</v>
      </c>
      <c r="F9" s="10"/>
      <c r="G9" s="10"/>
      <c r="H9" s="10"/>
    </row>
    <row r="10" spans="1:9" s="9" customFormat="1" ht="9" customHeight="1">
      <c r="A10" s="1">
        <v>2014</v>
      </c>
      <c r="C10" s="471">
        <v>41.5</v>
      </c>
      <c r="D10" s="471">
        <v>44.9</v>
      </c>
      <c r="E10" s="471">
        <v>14.3</v>
      </c>
      <c r="F10" s="10"/>
      <c r="G10" s="10"/>
      <c r="H10" s="10"/>
      <c r="I10" s="10"/>
    </row>
    <row r="11" spans="1:5" s="9" customFormat="1" ht="3" customHeight="1">
      <c r="A11" s="15"/>
      <c r="B11" s="15"/>
      <c r="C11" s="15"/>
      <c r="D11" s="15"/>
      <c r="E11" s="15"/>
    </row>
    <row r="12" spans="2:5" s="9" customFormat="1" ht="9" customHeight="1">
      <c r="B12" s="14"/>
      <c r="C12" s="543" t="s">
        <v>7</v>
      </c>
      <c r="D12" s="543"/>
      <c r="E12" s="543"/>
    </row>
    <row r="13" spans="1:5" s="9" customFormat="1" ht="3" customHeight="1">
      <c r="A13" s="16"/>
      <c r="B13" s="17"/>
      <c r="C13" s="17"/>
      <c r="D13" s="17"/>
      <c r="E13" s="17"/>
    </row>
    <row r="14" spans="1:5" ht="9" customHeight="1">
      <c r="A14" s="14" t="s">
        <v>9</v>
      </c>
      <c r="B14" s="9"/>
      <c r="C14" s="10">
        <v>42</v>
      </c>
      <c r="D14" s="10">
        <v>49.1</v>
      </c>
      <c r="E14" s="10">
        <v>9.9</v>
      </c>
    </row>
    <row r="15" spans="1:5" ht="9" customHeight="1">
      <c r="A15" s="14" t="s">
        <v>10</v>
      </c>
      <c r="B15" s="9"/>
      <c r="C15" s="10">
        <v>45.3</v>
      </c>
      <c r="D15" s="10">
        <v>56.7</v>
      </c>
      <c r="E15" s="10">
        <v>9.4</v>
      </c>
    </row>
    <row r="16" spans="1:5" ht="9" customHeight="1">
      <c r="A16" s="14" t="s">
        <v>11</v>
      </c>
      <c r="B16" s="9"/>
      <c r="C16" s="10">
        <v>42.6</v>
      </c>
      <c r="D16" s="10">
        <v>58</v>
      </c>
      <c r="E16" s="10">
        <v>5.5</v>
      </c>
    </row>
    <row r="17" spans="1:5" ht="9" customHeight="1">
      <c r="A17" s="14" t="s">
        <v>12</v>
      </c>
      <c r="B17" s="9"/>
      <c r="C17" s="10">
        <v>39.2</v>
      </c>
      <c r="D17" s="10">
        <v>51.3</v>
      </c>
      <c r="E17" s="10">
        <v>9.5</v>
      </c>
    </row>
    <row r="18" spans="1:5" ht="9" customHeight="1">
      <c r="A18" s="14" t="s">
        <v>13</v>
      </c>
      <c r="B18" s="9"/>
      <c r="C18" s="10">
        <v>36.8</v>
      </c>
      <c r="D18" s="10">
        <v>50.5</v>
      </c>
      <c r="E18" s="10">
        <v>7.7</v>
      </c>
    </row>
    <row r="19" spans="1:5" ht="9" customHeight="1">
      <c r="A19" s="14" t="s">
        <v>14</v>
      </c>
      <c r="B19" s="9"/>
      <c r="C19" s="10">
        <v>35.6</v>
      </c>
      <c r="D19" s="10">
        <v>53.7</v>
      </c>
      <c r="E19" s="10">
        <v>8.3</v>
      </c>
    </row>
    <row r="20" spans="1:5" ht="9" customHeight="1">
      <c r="A20" s="14" t="s">
        <v>15</v>
      </c>
      <c r="B20" s="9"/>
      <c r="C20" s="10">
        <v>33.8</v>
      </c>
      <c r="D20" s="10">
        <v>55.5</v>
      </c>
      <c r="E20" s="10">
        <v>10.7</v>
      </c>
    </row>
    <row r="21" spans="1:5" ht="9" customHeight="1">
      <c r="A21" s="14" t="s">
        <v>16</v>
      </c>
      <c r="B21" s="9"/>
      <c r="C21" s="10">
        <v>34.5</v>
      </c>
      <c r="D21" s="10">
        <v>44.4</v>
      </c>
      <c r="E21" s="10">
        <v>12.8</v>
      </c>
    </row>
    <row r="22" spans="1:5" ht="9" customHeight="1">
      <c r="A22" s="14" t="s">
        <v>17</v>
      </c>
      <c r="B22" s="9"/>
      <c r="C22" s="10">
        <v>34</v>
      </c>
      <c r="D22" s="10">
        <v>44.4</v>
      </c>
      <c r="E22" s="10">
        <v>17.6</v>
      </c>
    </row>
    <row r="23" spans="1:5" ht="9" customHeight="1">
      <c r="A23" s="14" t="s">
        <v>18</v>
      </c>
      <c r="B23" s="9"/>
      <c r="C23" s="10">
        <v>38.3</v>
      </c>
      <c r="D23" s="10">
        <v>38.9</v>
      </c>
      <c r="E23" s="10">
        <v>20.6</v>
      </c>
    </row>
    <row r="24" spans="1:5" ht="9" customHeight="1">
      <c r="A24" s="14" t="s">
        <v>19</v>
      </c>
      <c r="B24" s="9"/>
      <c r="C24" s="10">
        <v>33.3</v>
      </c>
      <c r="D24" s="10">
        <v>42.4</v>
      </c>
      <c r="E24" s="10">
        <v>18.3</v>
      </c>
    </row>
    <row r="25" spans="1:5" ht="9" customHeight="1">
      <c r="A25" s="14" t="s">
        <v>20</v>
      </c>
      <c r="B25" s="9"/>
      <c r="C25" s="10">
        <v>24.5</v>
      </c>
      <c r="D25" s="10">
        <v>52.7</v>
      </c>
      <c r="E25" s="10">
        <v>15.3</v>
      </c>
    </row>
    <row r="26" spans="1:5" s="20" customFormat="1" ht="9" customHeight="1">
      <c r="A26" s="18" t="s">
        <v>21</v>
      </c>
      <c r="B26" s="19"/>
      <c r="C26" s="13">
        <v>35</v>
      </c>
      <c r="D26" s="13">
        <v>49.3</v>
      </c>
      <c r="E26" s="13">
        <v>12.4</v>
      </c>
    </row>
    <row r="27" spans="1:5" s="20" customFormat="1" ht="3" customHeight="1">
      <c r="A27" s="21"/>
      <c r="B27" s="10"/>
      <c r="C27" s="10"/>
      <c r="D27" s="10"/>
      <c r="E27" s="10"/>
    </row>
    <row r="28" spans="2:5" ht="9" customHeight="1">
      <c r="B28" s="22"/>
      <c r="C28" s="542" t="s">
        <v>22</v>
      </c>
      <c r="D28" s="542"/>
      <c r="E28" s="542"/>
    </row>
    <row r="29" spans="1:5" ht="3" customHeight="1">
      <c r="A29" s="23"/>
      <c r="B29" s="10"/>
      <c r="C29" s="10"/>
      <c r="D29" s="10"/>
      <c r="E29" s="10"/>
    </row>
    <row r="30" spans="1:5" ht="9" customHeight="1">
      <c r="A30" s="14" t="s">
        <v>9</v>
      </c>
      <c r="B30" s="9"/>
      <c r="C30" s="10">
        <v>46.1</v>
      </c>
      <c r="D30" s="10">
        <v>47.7</v>
      </c>
      <c r="E30" s="10">
        <v>10.7</v>
      </c>
    </row>
    <row r="31" spans="1:5" ht="9" customHeight="1">
      <c r="A31" s="14" t="s">
        <v>10</v>
      </c>
      <c r="B31" s="9"/>
      <c r="C31" s="10">
        <v>59</v>
      </c>
      <c r="D31" s="10">
        <v>44.9</v>
      </c>
      <c r="E31" s="10">
        <v>13.1</v>
      </c>
    </row>
    <row r="32" spans="1:5" ht="9" customHeight="1">
      <c r="A32" s="14" t="s">
        <v>11</v>
      </c>
      <c r="B32" s="9"/>
      <c r="C32" s="10">
        <v>66.1</v>
      </c>
      <c r="D32" s="10">
        <v>44.4</v>
      </c>
      <c r="E32" s="10">
        <v>13.9</v>
      </c>
    </row>
    <row r="33" spans="1:5" ht="9" customHeight="1">
      <c r="A33" s="14" t="s">
        <v>12</v>
      </c>
      <c r="B33" s="9"/>
      <c r="C33" s="10">
        <v>62.6</v>
      </c>
      <c r="D33" s="10">
        <v>43</v>
      </c>
      <c r="E33" s="10">
        <v>13.5</v>
      </c>
    </row>
    <row r="34" spans="1:5" ht="9" customHeight="1">
      <c r="A34" s="14" t="s">
        <v>13</v>
      </c>
      <c r="B34" s="9"/>
      <c r="C34" s="10">
        <v>61.5</v>
      </c>
      <c r="D34" s="10">
        <v>42.3</v>
      </c>
      <c r="E34" s="10">
        <v>11.9</v>
      </c>
    </row>
    <row r="35" spans="1:5" ht="9" customHeight="1">
      <c r="A35" s="14" t="s">
        <v>14</v>
      </c>
      <c r="B35" s="9"/>
      <c r="C35" s="10">
        <v>54.7</v>
      </c>
      <c r="D35" s="10">
        <v>46.3</v>
      </c>
      <c r="E35" s="10">
        <v>10.6</v>
      </c>
    </row>
    <row r="36" spans="1:5" ht="9" customHeight="1">
      <c r="A36" s="14" t="s">
        <v>15</v>
      </c>
      <c r="B36" s="9"/>
      <c r="C36" s="10">
        <v>53.6</v>
      </c>
      <c r="D36" s="10">
        <v>45.2</v>
      </c>
      <c r="E36" s="10">
        <v>13.5</v>
      </c>
    </row>
    <row r="37" spans="1:5" ht="9" customHeight="1">
      <c r="A37" s="14" t="s">
        <v>16</v>
      </c>
      <c r="B37" s="9"/>
      <c r="C37" s="10">
        <v>53.4</v>
      </c>
      <c r="D37" s="10">
        <v>40.4</v>
      </c>
      <c r="E37" s="10">
        <v>14.7</v>
      </c>
    </row>
    <row r="38" spans="1:5" ht="9" customHeight="1">
      <c r="A38" s="14" t="s">
        <v>17</v>
      </c>
      <c r="B38" s="9"/>
      <c r="C38" s="10">
        <v>54.5</v>
      </c>
      <c r="D38" s="10">
        <v>38.8</v>
      </c>
      <c r="E38" s="10">
        <v>18.1</v>
      </c>
    </row>
    <row r="39" spans="1:5" ht="9" customHeight="1">
      <c r="A39" s="14" t="s">
        <v>18</v>
      </c>
      <c r="B39" s="9"/>
      <c r="C39" s="10">
        <v>46.3</v>
      </c>
      <c r="D39" s="10">
        <v>39.9</v>
      </c>
      <c r="E39" s="10">
        <v>17.9</v>
      </c>
    </row>
    <row r="40" spans="1:5" ht="9" customHeight="1">
      <c r="A40" s="14" t="s">
        <v>19</v>
      </c>
      <c r="B40" s="9"/>
      <c r="C40" s="10">
        <v>39.8</v>
      </c>
      <c r="D40" s="10">
        <v>40</v>
      </c>
      <c r="E40" s="10">
        <v>18</v>
      </c>
    </row>
    <row r="41" spans="1:5" ht="9" customHeight="1">
      <c r="A41" s="14" t="s">
        <v>20</v>
      </c>
      <c r="B41" s="9"/>
      <c r="C41" s="10">
        <v>24.6</v>
      </c>
      <c r="D41" s="10">
        <v>44.1</v>
      </c>
      <c r="E41" s="10">
        <v>19.5</v>
      </c>
    </row>
    <row r="42" spans="1:5" s="20" customFormat="1" ht="9" customHeight="1">
      <c r="A42" s="18" t="s">
        <v>21</v>
      </c>
      <c r="B42" s="19"/>
      <c r="C42" s="13">
        <v>48.6</v>
      </c>
      <c r="D42" s="13">
        <v>42.9</v>
      </c>
      <c r="E42" s="13">
        <v>14.6</v>
      </c>
    </row>
    <row r="43" spans="1:5" s="20" customFormat="1" ht="3" customHeight="1">
      <c r="A43" s="21"/>
      <c r="B43" s="10"/>
      <c r="C43" s="10"/>
      <c r="D43" s="10"/>
      <c r="E43" s="10"/>
    </row>
    <row r="44" spans="2:5" ht="9" customHeight="1">
      <c r="B44" s="22"/>
      <c r="C44" s="542" t="s">
        <v>23</v>
      </c>
      <c r="D44" s="542"/>
      <c r="E44" s="542"/>
    </row>
    <row r="45" spans="1:5" ht="3" customHeight="1">
      <c r="A45" s="17"/>
      <c r="B45" s="10"/>
      <c r="C45" s="10"/>
      <c r="D45" s="10"/>
      <c r="E45" s="10"/>
    </row>
    <row r="46" spans="1:7" ht="9" customHeight="1">
      <c r="A46" s="14" t="s">
        <v>9</v>
      </c>
      <c r="B46" s="9"/>
      <c r="C46" s="10">
        <v>44</v>
      </c>
      <c r="D46" s="10">
        <v>48.4</v>
      </c>
      <c r="E46" s="10">
        <v>10.3</v>
      </c>
      <c r="G46" s="12"/>
    </row>
    <row r="47" spans="1:7" ht="9" customHeight="1">
      <c r="A47" s="14" t="s">
        <v>10</v>
      </c>
      <c r="B47" s="9"/>
      <c r="C47" s="10">
        <v>52.1</v>
      </c>
      <c r="D47" s="10">
        <v>50</v>
      </c>
      <c r="E47" s="10">
        <v>11.5</v>
      </c>
      <c r="G47" s="12"/>
    </row>
    <row r="48" spans="1:7" ht="9" customHeight="1">
      <c r="A48" s="14" t="s">
        <v>11</v>
      </c>
      <c r="B48" s="9"/>
      <c r="C48" s="10">
        <v>53.9</v>
      </c>
      <c r="D48" s="10">
        <v>50</v>
      </c>
      <c r="E48" s="10">
        <v>10.5</v>
      </c>
      <c r="G48" s="12"/>
    </row>
    <row r="49" spans="1:7" ht="9" customHeight="1">
      <c r="A49" s="14" t="s">
        <v>12</v>
      </c>
      <c r="B49" s="9"/>
      <c r="C49" s="10">
        <v>50.3</v>
      </c>
      <c r="D49" s="10">
        <v>46.4</v>
      </c>
      <c r="E49" s="10">
        <v>11.8</v>
      </c>
      <c r="G49" s="12"/>
    </row>
    <row r="50" spans="1:7" ht="9" customHeight="1">
      <c r="A50" s="14" t="s">
        <v>13</v>
      </c>
      <c r="B50" s="9"/>
      <c r="C50" s="10">
        <v>48.9</v>
      </c>
      <c r="D50" s="10">
        <v>45.5</v>
      </c>
      <c r="E50" s="10">
        <v>10.3</v>
      </c>
      <c r="G50" s="12"/>
    </row>
    <row r="51" spans="1:7" ht="9" customHeight="1">
      <c r="A51" s="14" t="s">
        <v>14</v>
      </c>
      <c r="B51" s="9"/>
      <c r="C51" s="10">
        <v>45.1</v>
      </c>
      <c r="D51" s="10">
        <v>49.2</v>
      </c>
      <c r="E51" s="10">
        <v>9.7</v>
      </c>
      <c r="G51" s="12"/>
    </row>
    <row r="52" spans="1:7" ht="9" customHeight="1">
      <c r="A52" s="14" t="s">
        <v>15</v>
      </c>
      <c r="B52" s="9"/>
      <c r="C52" s="10">
        <v>43.7</v>
      </c>
      <c r="D52" s="10">
        <v>49.2</v>
      </c>
      <c r="E52" s="10">
        <v>12.4</v>
      </c>
      <c r="G52" s="12"/>
    </row>
    <row r="53" spans="1:7" ht="9" customHeight="1">
      <c r="A53" s="14" t="s">
        <v>16</v>
      </c>
      <c r="B53" s="9"/>
      <c r="C53" s="10">
        <v>44.1</v>
      </c>
      <c r="D53" s="10">
        <v>41.9</v>
      </c>
      <c r="E53" s="10">
        <v>13.9</v>
      </c>
      <c r="G53" s="12"/>
    </row>
    <row r="54" spans="1:7" ht="9" customHeight="1">
      <c r="A54" s="14" t="s">
        <v>17</v>
      </c>
      <c r="B54" s="9"/>
      <c r="C54" s="10">
        <v>44.6</v>
      </c>
      <c r="D54" s="10">
        <v>40.9</v>
      </c>
      <c r="E54" s="10">
        <v>17.9</v>
      </c>
      <c r="G54" s="12"/>
    </row>
    <row r="55" spans="1:7" ht="9" customHeight="1">
      <c r="A55" s="14" t="s">
        <v>18</v>
      </c>
      <c r="B55" s="9"/>
      <c r="C55" s="10">
        <v>42.5</v>
      </c>
      <c r="D55" s="10">
        <v>39.5</v>
      </c>
      <c r="E55" s="10">
        <v>19.1</v>
      </c>
      <c r="G55" s="12"/>
    </row>
    <row r="56" spans="1:7" ht="9" customHeight="1">
      <c r="A56" s="14" t="s">
        <v>19</v>
      </c>
      <c r="B56" s="9"/>
      <c r="C56" s="10">
        <v>36.8</v>
      </c>
      <c r="D56" s="10">
        <v>41</v>
      </c>
      <c r="E56" s="10">
        <v>18.1</v>
      </c>
      <c r="G56" s="12"/>
    </row>
    <row r="57" spans="1:7" ht="9" customHeight="1">
      <c r="A57" s="14" t="s">
        <v>20</v>
      </c>
      <c r="B57" s="9"/>
      <c r="C57" s="10">
        <v>24.6</v>
      </c>
      <c r="D57" s="10">
        <v>47.6</v>
      </c>
      <c r="E57" s="10">
        <v>17.8</v>
      </c>
      <c r="G57" s="12"/>
    </row>
    <row r="58" spans="1:7" s="20" customFormat="1" ht="9" customHeight="1">
      <c r="A58" s="18" t="s">
        <v>0</v>
      </c>
      <c r="B58" s="19"/>
      <c r="C58" s="13">
        <v>42</v>
      </c>
      <c r="D58" s="13">
        <v>45.5</v>
      </c>
      <c r="E58" s="13">
        <v>13.7</v>
      </c>
      <c r="F58" s="24"/>
      <c r="G58" s="12"/>
    </row>
    <row r="59" spans="1:5" ht="3" customHeight="1">
      <c r="A59" s="25"/>
      <c r="B59" s="26"/>
      <c r="C59" s="26"/>
      <c r="D59" s="26"/>
      <c r="E59" s="26"/>
    </row>
    <row r="60" ht="3" customHeight="1">
      <c r="A60" s="27"/>
    </row>
    <row r="61" ht="9" customHeight="1">
      <c r="A61" s="8" t="s">
        <v>501</v>
      </c>
    </row>
    <row r="62" ht="9" customHeight="1">
      <c r="A62" s="22" t="s">
        <v>68</v>
      </c>
    </row>
    <row r="63" ht="9" customHeight="1">
      <c r="A63" s="22" t="s">
        <v>69</v>
      </c>
    </row>
  </sheetData>
  <sheetProtection/>
  <mergeCells count="9">
    <mergeCell ref="E4:E5"/>
    <mergeCell ref="A1:E1"/>
    <mergeCell ref="A2:E2"/>
    <mergeCell ref="A4:A5"/>
    <mergeCell ref="C44:E44"/>
    <mergeCell ref="C28:E28"/>
    <mergeCell ref="C12:E12"/>
    <mergeCell ref="C4:C5"/>
    <mergeCell ref="D4:D5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  <ignoredErrors>
    <ignoredError sqref="A47 A31 A15" twoDigitTextYear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A1" sqref="A1:E1"/>
    </sheetView>
  </sheetViews>
  <sheetFormatPr defaultColWidth="9.59765625" defaultRowHeight="10.5"/>
  <cols>
    <col min="1" max="1" width="34.3984375" style="8" customWidth="1"/>
    <col min="2" max="2" width="1" style="8" customWidth="1"/>
    <col min="3" max="5" width="18.3984375" style="8" customWidth="1"/>
    <col min="6" max="16384" width="9.59765625" style="8" customWidth="1"/>
  </cols>
  <sheetData>
    <row r="1" spans="1:12" s="1" customFormat="1" ht="36" customHeight="1">
      <c r="A1" s="538" t="s">
        <v>543</v>
      </c>
      <c r="B1" s="538"/>
      <c r="C1" s="538"/>
      <c r="D1" s="538"/>
      <c r="E1" s="538"/>
      <c r="F1" s="2"/>
      <c r="G1" s="469"/>
      <c r="H1" s="2"/>
      <c r="I1" s="2"/>
      <c r="J1" s="2"/>
      <c r="K1" s="41"/>
      <c r="L1" s="40"/>
    </row>
    <row r="2" spans="1:5" s="1" customFormat="1" ht="12" customHeight="1">
      <c r="A2" s="545" t="s">
        <v>54</v>
      </c>
      <c r="B2" s="545"/>
      <c r="C2" s="545"/>
      <c r="D2" s="545"/>
      <c r="E2" s="545"/>
    </row>
    <row r="3" spans="1:5" s="1" customFormat="1" ht="6" customHeight="1">
      <c r="A3" s="4"/>
      <c r="B3" s="4"/>
      <c r="C3" s="4"/>
      <c r="D3" s="218"/>
      <c r="E3" s="218"/>
    </row>
    <row r="4" spans="1:5" s="1" customFormat="1" ht="22.5" customHeight="1">
      <c r="A4" s="540" t="s">
        <v>417</v>
      </c>
      <c r="B4" s="5"/>
      <c r="C4" s="536" t="s">
        <v>421</v>
      </c>
      <c r="D4" s="536" t="s">
        <v>419</v>
      </c>
      <c r="E4" s="536" t="s">
        <v>420</v>
      </c>
    </row>
    <row r="5" spans="1:5" s="7" customFormat="1" ht="18.75" customHeight="1">
      <c r="A5" s="541"/>
      <c r="B5" s="6"/>
      <c r="C5" s="537"/>
      <c r="D5" s="537"/>
      <c r="E5" s="537"/>
    </row>
    <row r="6" spans="1:5" s="9" customFormat="1" ht="3" customHeight="1">
      <c r="A6" s="8"/>
      <c r="B6" s="8"/>
      <c r="C6" s="8"/>
      <c r="D6" s="8"/>
      <c r="E6" s="8"/>
    </row>
    <row r="7" spans="2:5" s="22" customFormat="1" ht="9.75" customHeight="1">
      <c r="B7" s="14"/>
      <c r="C7" s="543" t="s">
        <v>24</v>
      </c>
      <c r="D7" s="543"/>
      <c r="E7" s="543"/>
    </row>
    <row r="8" spans="1:5" ht="3" customHeight="1">
      <c r="A8" s="15"/>
      <c r="B8" s="28"/>
      <c r="C8" s="28"/>
      <c r="D8" s="28"/>
      <c r="E8" s="28"/>
    </row>
    <row r="9" spans="1:5" s="22" customFormat="1" ht="9.75" customHeight="1">
      <c r="A9" s="29" t="s">
        <v>25</v>
      </c>
      <c r="B9" s="30"/>
      <c r="C9" s="30">
        <v>48.3</v>
      </c>
      <c r="D9" s="30">
        <v>39.5</v>
      </c>
      <c r="E9" s="30">
        <v>16.8</v>
      </c>
    </row>
    <row r="10" spans="1:5" s="22" customFormat="1" ht="9.75" customHeight="1">
      <c r="A10" s="29" t="s">
        <v>26</v>
      </c>
      <c r="B10" s="30"/>
      <c r="C10" s="30">
        <v>51.2</v>
      </c>
      <c r="D10" s="30">
        <v>36</v>
      </c>
      <c r="E10" s="30">
        <v>19.8</v>
      </c>
    </row>
    <row r="11" spans="1:5" s="22" customFormat="1" ht="9.75" customHeight="1">
      <c r="A11" s="29" t="s">
        <v>27</v>
      </c>
      <c r="B11" s="30"/>
      <c r="C11" s="30">
        <v>49.6</v>
      </c>
      <c r="D11" s="30">
        <v>35</v>
      </c>
      <c r="E11" s="30">
        <v>20.5</v>
      </c>
    </row>
    <row r="12" spans="1:5" s="22" customFormat="1" ht="9.75" customHeight="1">
      <c r="A12" s="29" t="s">
        <v>28</v>
      </c>
      <c r="B12" s="30"/>
      <c r="C12" s="30">
        <v>50.1</v>
      </c>
      <c r="D12" s="30">
        <v>38.8</v>
      </c>
      <c r="E12" s="30">
        <v>17.1</v>
      </c>
    </row>
    <row r="13" spans="1:5" s="22" customFormat="1" ht="9.75" customHeight="1">
      <c r="A13" s="29" t="s">
        <v>29</v>
      </c>
      <c r="B13" s="30"/>
      <c r="C13" s="30">
        <v>56.4</v>
      </c>
      <c r="D13" s="30">
        <v>37.2</v>
      </c>
      <c r="E13" s="30">
        <v>18.2</v>
      </c>
    </row>
    <row r="14" spans="1:5" s="22" customFormat="1" ht="9.75" customHeight="1">
      <c r="A14" s="31" t="s">
        <v>30</v>
      </c>
      <c r="B14" s="32"/>
      <c r="C14" s="32">
        <v>53</v>
      </c>
      <c r="D14" s="32">
        <v>36</v>
      </c>
      <c r="E14" s="32">
        <v>19.5</v>
      </c>
    </row>
    <row r="15" spans="1:5" s="22" customFormat="1" ht="9.75" customHeight="1">
      <c r="A15" s="31" t="s">
        <v>31</v>
      </c>
      <c r="B15" s="32"/>
      <c r="C15" s="32">
        <v>59.7</v>
      </c>
      <c r="D15" s="32">
        <v>38.1</v>
      </c>
      <c r="E15" s="32">
        <v>17.1</v>
      </c>
    </row>
    <row r="16" spans="1:5" s="22" customFormat="1" ht="9.75" customHeight="1">
      <c r="A16" s="29" t="s">
        <v>32</v>
      </c>
      <c r="B16" s="30"/>
      <c r="C16" s="30">
        <v>48.9</v>
      </c>
      <c r="D16" s="30">
        <v>44.7</v>
      </c>
      <c r="E16" s="30">
        <v>15.1</v>
      </c>
    </row>
    <row r="17" spans="1:5" s="22" customFormat="1" ht="9.75" customHeight="1">
      <c r="A17" s="29" t="s">
        <v>33</v>
      </c>
      <c r="B17" s="30"/>
      <c r="C17" s="30">
        <v>51.3</v>
      </c>
      <c r="D17" s="30">
        <v>38.7</v>
      </c>
      <c r="E17" s="30">
        <v>15.5</v>
      </c>
    </row>
    <row r="18" spans="1:5" s="22" customFormat="1" ht="9.75" customHeight="1">
      <c r="A18" s="29" t="s">
        <v>34</v>
      </c>
      <c r="B18" s="30"/>
      <c r="C18" s="30">
        <v>46.1</v>
      </c>
      <c r="D18" s="30">
        <v>43.6</v>
      </c>
      <c r="E18" s="30">
        <v>15.1</v>
      </c>
    </row>
    <row r="19" spans="1:5" s="22" customFormat="1" ht="9.75" customHeight="1">
      <c r="A19" s="29" t="s">
        <v>35</v>
      </c>
      <c r="B19" s="30"/>
      <c r="C19" s="30">
        <v>48.8</v>
      </c>
      <c r="D19" s="30">
        <v>44</v>
      </c>
      <c r="E19" s="30">
        <v>12.6</v>
      </c>
    </row>
    <row r="20" spans="1:5" s="22" customFormat="1" ht="9.75" customHeight="1">
      <c r="A20" s="29" t="s">
        <v>36</v>
      </c>
      <c r="B20" s="30"/>
      <c r="C20" s="30">
        <v>44</v>
      </c>
      <c r="D20" s="30">
        <v>48.3</v>
      </c>
      <c r="E20" s="30">
        <v>11.4</v>
      </c>
    </row>
    <row r="21" spans="1:5" s="22" customFormat="1" ht="9.75" customHeight="1">
      <c r="A21" s="29" t="s">
        <v>37</v>
      </c>
      <c r="B21" s="30"/>
      <c r="C21" s="30">
        <v>41.5</v>
      </c>
      <c r="D21" s="30">
        <v>46.4</v>
      </c>
      <c r="E21" s="30">
        <v>12.8</v>
      </c>
    </row>
    <row r="22" spans="1:5" s="22" customFormat="1" ht="9.75" customHeight="1">
      <c r="A22" s="29" t="s">
        <v>38</v>
      </c>
      <c r="B22" s="30"/>
      <c r="C22" s="30">
        <v>45.4</v>
      </c>
      <c r="D22" s="30">
        <v>46.7</v>
      </c>
      <c r="E22" s="30">
        <v>12.8</v>
      </c>
    </row>
    <row r="23" spans="1:5" s="22" customFormat="1" ht="9.75" customHeight="1">
      <c r="A23" s="29" t="s">
        <v>39</v>
      </c>
      <c r="B23" s="30"/>
      <c r="C23" s="30">
        <v>36.2</v>
      </c>
      <c r="D23" s="30">
        <v>59.2</v>
      </c>
      <c r="E23" s="30">
        <v>7.2</v>
      </c>
    </row>
    <row r="24" spans="1:5" s="22" customFormat="1" ht="9.75" customHeight="1">
      <c r="A24" s="29" t="s">
        <v>40</v>
      </c>
      <c r="B24" s="30"/>
      <c r="C24" s="30">
        <v>35</v>
      </c>
      <c r="D24" s="30">
        <v>58.2</v>
      </c>
      <c r="E24" s="30">
        <v>4.7</v>
      </c>
    </row>
    <row r="25" spans="1:5" s="22" customFormat="1" ht="9.75" customHeight="1">
      <c r="A25" s="29" t="s">
        <v>41</v>
      </c>
      <c r="B25" s="30"/>
      <c r="C25" s="30">
        <v>27.5</v>
      </c>
      <c r="D25" s="30">
        <v>61</v>
      </c>
      <c r="E25" s="30">
        <v>5.9</v>
      </c>
    </row>
    <row r="26" spans="1:5" s="22" customFormat="1" ht="9.75" customHeight="1">
      <c r="A26" s="29" t="s">
        <v>42</v>
      </c>
      <c r="B26" s="30"/>
      <c r="C26" s="30">
        <v>27.5</v>
      </c>
      <c r="D26" s="30">
        <v>60.1</v>
      </c>
      <c r="E26" s="30">
        <v>7.3</v>
      </c>
    </row>
    <row r="27" spans="1:5" s="22" customFormat="1" ht="9.75" customHeight="1">
      <c r="A27" s="29" t="s">
        <v>43</v>
      </c>
      <c r="B27" s="30"/>
      <c r="C27" s="30">
        <v>28.8</v>
      </c>
      <c r="D27" s="30">
        <v>57</v>
      </c>
      <c r="E27" s="30">
        <v>9.4</v>
      </c>
    </row>
    <row r="28" spans="1:5" s="22" customFormat="1" ht="9.75" customHeight="1">
      <c r="A28" s="29" t="s">
        <v>44</v>
      </c>
      <c r="B28" s="30"/>
      <c r="C28" s="30">
        <v>28.8</v>
      </c>
      <c r="D28" s="30">
        <v>60.1</v>
      </c>
      <c r="E28" s="30">
        <v>8</v>
      </c>
    </row>
    <row r="29" spans="1:5" s="22" customFormat="1" ht="9.75" customHeight="1">
      <c r="A29" s="29" t="s">
        <v>45</v>
      </c>
      <c r="B29" s="30"/>
      <c r="C29" s="30">
        <v>30.2</v>
      </c>
      <c r="D29" s="30">
        <v>51.1</v>
      </c>
      <c r="E29" s="30">
        <v>10.8</v>
      </c>
    </row>
    <row r="30" spans="1:5" s="22" customFormat="1" ht="9.75" customHeight="1">
      <c r="A30" s="29" t="s">
        <v>46</v>
      </c>
      <c r="B30" s="30"/>
      <c r="C30" s="30">
        <v>42.2</v>
      </c>
      <c r="D30" s="30">
        <v>46.1</v>
      </c>
      <c r="E30" s="30">
        <v>12.7</v>
      </c>
    </row>
    <row r="31" spans="1:5" s="22" customFormat="1" ht="3.75" customHeight="1">
      <c r="A31" s="29"/>
      <c r="B31" s="30"/>
      <c r="C31" s="30"/>
      <c r="D31" s="30"/>
      <c r="E31" s="30"/>
    </row>
    <row r="32" spans="1:5" s="22" customFormat="1" ht="9.75" customHeight="1">
      <c r="A32" s="29"/>
      <c r="B32" s="30"/>
      <c r="C32" s="544" t="s">
        <v>55</v>
      </c>
      <c r="D32" s="544"/>
      <c r="E32" s="544"/>
    </row>
    <row r="33" ht="5.25" customHeight="1"/>
    <row r="34" spans="1:5" s="22" customFormat="1" ht="9.75" customHeight="1">
      <c r="A34" s="33" t="s">
        <v>1</v>
      </c>
      <c r="B34" s="30"/>
      <c r="C34" s="30">
        <v>49.6</v>
      </c>
      <c r="D34" s="30">
        <v>38.6</v>
      </c>
      <c r="E34" s="30">
        <v>17.4</v>
      </c>
    </row>
    <row r="35" spans="1:5" s="34" customFormat="1" ht="9.75" customHeight="1">
      <c r="A35" s="33" t="s">
        <v>2</v>
      </c>
      <c r="B35" s="30"/>
      <c r="C35" s="30">
        <v>48.8</v>
      </c>
      <c r="D35" s="30">
        <v>42.8</v>
      </c>
      <c r="E35" s="30">
        <v>15.5</v>
      </c>
    </row>
    <row r="36" spans="1:5" s="34" customFormat="1" ht="9.75" customHeight="1">
      <c r="A36" s="33" t="s">
        <v>3</v>
      </c>
      <c r="B36" s="30"/>
      <c r="C36" s="30">
        <v>45.9</v>
      </c>
      <c r="D36" s="30">
        <v>45.9</v>
      </c>
      <c r="E36" s="30">
        <v>12.6</v>
      </c>
    </row>
    <row r="37" spans="1:5" s="34" customFormat="1" ht="9.75" customHeight="1">
      <c r="A37" s="33" t="s">
        <v>4</v>
      </c>
      <c r="B37" s="30"/>
      <c r="C37" s="30">
        <v>28.8</v>
      </c>
      <c r="D37" s="30">
        <v>60.2</v>
      </c>
      <c r="E37" s="30">
        <v>6.9</v>
      </c>
    </row>
    <row r="38" spans="1:5" s="34" customFormat="1" ht="9.75" customHeight="1">
      <c r="A38" s="33" t="s">
        <v>5</v>
      </c>
      <c r="B38" s="30"/>
      <c r="C38" s="30">
        <v>33.1</v>
      </c>
      <c r="D38" s="30">
        <v>49.5</v>
      </c>
      <c r="E38" s="30">
        <v>11.4</v>
      </c>
    </row>
    <row r="39" spans="1:5" s="34" customFormat="1" ht="9.75" customHeight="1">
      <c r="A39" s="34" t="s">
        <v>6</v>
      </c>
      <c r="B39" s="37"/>
      <c r="C39" s="37">
        <v>42</v>
      </c>
      <c r="D39" s="37">
        <v>45.5</v>
      </c>
      <c r="E39" s="37">
        <v>13.7</v>
      </c>
    </row>
    <row r="40" spans="1:5" s="20" customFormat="1" ht="3" customHeight="1">
      <c r="A40" s="35"/>
      <c r="B40" s="30"/>
      <c r="C40" s="30"/>
      <c r="D40" s="34"/>
      <c r="E40" s="34"/>
    </row>
    <row r="41" spans="2:11" s="34" customFormat="1" ht="9.75" customHeight="1">
      <c r="B41" s="36"/>
      <c r="C41" s="544" t="s">
        <v>47</v>
      </c>
      <c r="D41" s="544"/>
      <c r="E41" s="544"/>
      <c r="F41" s="36"/>
      <c r="G41" s="36"/>
      <c r="H41" s="36"/>
      <c r="I41" s="36"/>
      <c r="J41" s="36"/>
      <c r="K41" s="36"/>
    </row>
    <row r="42" spans="1:11" s="20" customFormat="1" ht="3" customHeight="1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5" s="34" customFormat="1" ht="9.75" customHeight="1">
      <c r="A43" s="14" t="s">
        <v>48</v>
      </c>
      <c r="B43" s="30"/>
      <c r="C43" s="30">
        <v>51</v>
      </c>
      <c r="D43" s="30">
        <v>40.8</v>
      </c>
      <c r="E43" s="30">
        <v>17.5</v>
      </c>
    </row>
    <row r="44" spans="1:5" s="34" customFormat="1" ht="9.75" customHeight="1">
      <c r="A44" s="14" t="s">
        <v>49</v>
      </c>
      <c r="B44" s="30"/>
      <c r="C44" s="30">
        <v>42.8</v>
      </c>
      <c r="D44" s="30">
        <v>42.9</v>
      </c>
      <c r="E44" s="30">
        <v>13.4</v>
      </c>
    </row>
    <row r="45" spans="1:5" s="34" customFormat="1" ht="9.75" customHeight="1">
      <c r="A45" s="14" t="s">
        <v>50</v>
      </c>
      <c r="B45" s="30"/>
      <c r="C45" s="30">
        <v>35.5</v>
      </c>
      <c r="D45" s="30">
        <v>47.6</v>
      </c>
      <c r="E45" s="30">
        <v>12.5</v>
      </c>
    </row>
    <row r="46" spans="1:5" s="34" customFormat="1" ht="9.75" customHeight="1">
      <c r="A46" s="14" t="s">
        <v>51</v>
      </c>
      <c r="B46" s="30"/>
      <c r="C46" s="30">
        <v>40</v>
      </c>
      <c r="D46" s="30">
        <v>46.9</v>
      </c>
      <c r="E46" s="30">
        <v>12.6</v>
      </c>
    </row>
    <row r="47" spans="1:5" s="34" customFormat="1" ht="9.75" customHeight="1">
      <c r="A47" s="14" t="s">
        <v>52</v>
      </c>
      <c r="B47" s="30"/>
      <c r="C47" s="30">
        <v>38.1</v>
      </c>
      <c r="D47" s="30">
        <v>50</v>
      </c>
      <c r="E47" s="30">
        <v>11.2</v>
      </c>
    </row>
    <row r="48" spans="1:5" s="34" customFormat="1" ht="9.75" customHeight="1">
      <c r="A48" s="14" t="s">
        <v>53</v>
      </c>
      <c r="B48" s="30"/>
      <c r="C48" s="30">
        <v>44.4</v>
      </c>
      <c r="D48" s="30">
        <v>43.9</v>
      </c>
      <c r="E48" s="30">
        <v>15.2</v>
      </c>
    </row>
    <row r="49" spans="1:5" s="34" customFormat="1" ht="9.75" customHeight="1">
      <c r="A49" s="18" t="s">
        <v>0</v>
      </c>
      <c r="B49" s="37"/>
      <c r="C49" s="37">
        <v>42</v>
      </c>
      <c r="D49" s="37">
        <v>45.5</v>
      </c>
      <c r="E49" s="37">
        <v>13.7</v>
      </c>
    </row>
    <row r="50" spans="1:5" ht="3" customHeight="1">
      <c r="A50" s="25"/>
      <c r="B50" s="26"/>
      <c r="C50" s="26"/>
      <c r="D50" s="26"/>
      <c r="E50" s="26"/>
    </row>
    <row r="51" ht="3" customHeight="1">
      <c r="A51" s="27"/>
    </row>
    <row r="52" s="22" customFormat="1" ht="9" customHeight="1">
      <c r="A52" s="22" t="s">
        <v>501</v>
      </c>
    </row>
    <row r="53" s="22" customFormat="1" ht="9" customHeight="1">
      <c r="A53" s="22" t="s">
        <v>68</v>
      </c>
    </row>
    <row r="54" s="22" customFormat="1" ht="9" customHeight="1">
      <c r="A54" s="22" t="s">
        <v>69</v>
      </c>
    </row>
    <row r="55" s="22" customFormat="1" ht="9.75" customHeight="1"/>
    <row r="56" s="22" customFormat="1" ht="9.75" customHeight="1"/>
    <row r="57" spans="2:5" s="22" customFormat="1" ht="9.75" customHeight="1">
      <c r="B57" s="38"/>
      <c r="C57" s="38"/>
      <c r="D57" s="38"/>
      <c r="E57" s="38"/>
    </row>
  </sheetData>
  <sheetProtection/>
  <mergeCells count="9">
    <mergeCell ref="C41:E41"/>
    <mergeCell ref="A1:E1"/>
    <mergeCell ref="A2:E2"/>
    <mergeCell ref="A4:A5"/>
    <mergeCell ref="C7:E7"/>
    <mergeCell ref="C32:E32"/>
    <mergeCell ref="C4:C5"/>
    <mergeCell ref="D4:D5"/>
    <mergeCell ref="E4:E5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51"/>
  <sheetViews>
    <sheetView zoomScalePageLayoutView="0" workbookViewId="0" topLeftCell="A1">
      <selection activeCell="A1" sqref="A1"/>
    </sheetView>
  </sheetViews>
  <sheetFormatPr defaultColWidth="9.59765625" defaultRowHeight="10.5"/>
  <cols>
    <col min="1" max="1" width="35.19921875" style="324" customWidth="1"/>
    <col min="2" max="2" width="8.796875" style="326" customWidth="1"/>
    <col min="3" max="9" width="8.796875" style="324" customWidth="1"/>
    <col min="10" max="10" width="9.3984375" style="325" customWidth="1"/>
    <col min="11" max="11" width="8.796875" style="324" customWidth="1"/>
    <col min="12" max="16384" width="9.59765625" style="324" customWidth="1"/>
  </cols>
  <sheetData>
    <row r="1" spans="1:14" s="363" customFormat="1" ht="12" customHeight="1">
      <c r="A1" s="367" t="s">
        <v>541</v>
      </c>
      <c r="B1" s="365"/>
      <c r="J1" s="364"/>
      <c r="N1" s="469"/>
    </row>
    <row r="2" spans="1:10" s="363" customFormat="1" ht="12" customHeight="1">
      <c r="A2" s="367" t="s">
        <v>497</v>
      </c>
      <c r="B2" s="366"/>
      <c r="C2" s="365"/>
      <c r="J2" s="364"/>
    </row>
    <row r="3" spans="1:8" ht="6" customHeight="1">
      <c r="A3" s="362"/>
      <c r="B3" s="361"/>
      <c r="C3" s="360"/>
      <c r="D3" s="360"/>
      <c r="E3" s="360"/>
      <c r="F3" s="360"/>
      <c r="G3" s="360"/>
      <c r="H3" s="360"/>
    </row>
    <row r="4" spans="1:13" s="355" customFormat="1" ht="12" customHeight="1">
      <c r="A4" s="546" t="s">
        <v>496</v>
      </c>
      <c r="B4" s="548" t="s">
        <v>495</v>
      </c>
      <c r="C4" s="548"/>
      <c r="D4" s="548"/>
      <c r="E4" s="548"/>
      <c r="F4" s="548"/>
      <c r="G4" s="548"/>
      <c r="H4" s="548"/>
      <c r="I4" s="548"/>
      <c r="J4" s="548"/>
      <c r="K4" s="548"/>
      <c r="L4" s="357"/>
      <c r="M4" s="356"/>
    </row>
    <row r="5" spans="1:13" s="355" customFormat="1" ht="24" customHeight="1">
      <c r="A5" s="547"/>
      <c r="B5" s="359" t="s">
        <v>494</v>
      </c>
      <c r="C5" s="359" t="s">
        <v>493</v>
      </c>
      <c r="D5" s="359" t="s">
        <v>492</v>
      </c>
      <c r="E5" s="359" t="s">
        <v>491</v>
      </c>
      <c r="F5" s="359" t="s">
        <v>490</v>
      </c>
      <c r="G5" s="359" t="s">
        <v>489</v>
      </c>
      <c r="H5" s="359" t="s">
        <v>488</v>
      </c>
      <c r="I5" s="359" t="s">
        <v>487</v>
      </c>
      <c r="J5" s="359" t="s">
        <v>486</v>
      </c>
      <c r="K5" s="358" t="s">
        <v>0</v>
      </c>
      <c r="L5" s="357"/>
      <c r="M5" s="356"/>
    </row>
    <row r="6" spans="1:2" ht="9" customHeight="1">
      <c r="A6" s="354"/>
      <c r="B6" s="329"/>
    </row>
    <row r="7" spans="1:11" ht="9" customHeight="1">
      <c r="A7" s="324" t="s">
        <v>485</v>
      </c>
      <c r="B7" s="349">
        <v>7.1</v>
      </c>
      <c r="C7" s="349">
        <v>12.2</v>
      </c>
      <c r="D7" s="349">
        <v>14.7</v>
      </c>
      <c r="E7" s="349">
        <v>20.2</v>
      </c>
      <c r="F7" s="349">
        <v>17.2</v>
      </c>
      <c r="G7" s="349">
        <v>12.9</v>
      </c>
      <c r="H7" s="349">
        <v>8.4</v>
      </c>
      <c r="I7" s="349">
        <v>6.8</v>
      </c>
      <c r="J7" s="350">
        <v>0.4</v>
      </c>
      <c r="K7" s="349">
        <v>100</v>
      </c>
    </row>
    <row r="8" spans="1:11" ht="9" customHeight="1">
      <c r="A8" s="324" t="s">
        <v>484</v>
      </c>
      <c r="B8" s="349">
        <v>7.3</v>
      </c>
      <c r="C8" s="349">
        <v>12.1</v>
      </c>
      <c r="D8" s="349">
        <v>10.9</v>
      </c>
      <c r="E8" s="349">
        <v>15.3</v>
      </c>
      <c r="F8" s="349">
        <v>22.9</v>
      </c>
      <c r="G8" s="349">
        <v>12.8</v>
      </c>
      <c r="H8" s="349">
        <v>8.2</v>
      </c>
      <c r="I8" s="349">
        <v>10</v>
      </c>
      <c r="J8" s="350">
        <v>0.5</v>
      </c>
      <c r="K8" s="349">
        <v>100</v>
      </c>
    </row>
    <row r="9" spans="1:11" ht="9" customHeight="1">
      <c r="A9" s="324" t="s">
        <v>483</v>
      </c>
      <c r="B9" s="349">
        <v>4.6</v>
      </c>
      <c r="C9" s="349">
        <v>10.4</v>
      </c>
      <c r="D9" s="349">
        <v>10.8</v>
      </c>
      <c r="E9" s="349">
        <v>18.5</v>
      </c>
      <c r="F9" s="349">
        <v>18.4</v>
      </c>
      <c r="G9" s="349">
        <v>14.9</v>
      </c>
      <c r="H9" s="349">
        <v>11.6</v>
      </c>
      <c r="I9" s="349">
        <v>10.6</v>
      </c>
      <c r="J9" s="350">
        <v>0.2</v>
      </c>
      <c r="K9" s="349">
        <v>100</v>
      </c>
    </row>
    <row r="10" spans="1:11" ht="9" customHeight="1">
      <c r="A10" s="324" t="s">
        <v>482</v>
      </c>
      <c r="B10" s="349">
        <v>5.3</v>
      </c>
      <c r="C10" s="349">
        <v>13.3</v>
      </c>
      <c r="D10" s="349">
        <v>14.1</v>
      </c>
      <c r="E10" s="349">
        <v>17.4</v>
      </c>
      <c r="F10" s="349">
        <v>19.2</v>
      </c>
      <c r="G10" s="349">
        <v>12.6</v>
      </c>
      <c r="H10" s="349">
        <v>9.2</v>
      </c>
      <c r="I10" s="349">
        <v>8.7</v>
      </c>
      <c r="J10" s="350">
        <v>0.2</v>
      </c>
      <c r="K10" s="349">
        <v>100</v>
      </c>
    </row>
    <row r="11" spans="1:11" ht="9" customHeight="1">
      <c r="A11" s="324" t="s">
        <v>481</v>
      </c>
      <c r="B11" s="349">
        <v>3.3</v>
      </c>
      <c r="C11" s="349">
        <v>9.5</v>
      </c>
      <c r="D11" s="349">
        <v>14</v>
      </c>
      <c r="E11" s="349">
        <v>18.9</v>
      </c>
      <c r="F11" s="349">
        <v>19.6</v>
      </c>
      <c r="G11" s="349">
        <v>15.3</v>
      </c>
      <c r="H11" s="349">
        <v>9.2</v>
      </c>
      <c r="I11" s="349">
        <v>10.1</v>
      </c>
      <c r="J11" s="350">
        <v>0.1</v>
      </c>
      <c r="K11" s="349">
        <v>100</v>
      </c>
    </row>
    <row r="12" spans="1:11" s="326" customFormat="1" ht="9" customHeight="1">
      <c r="A12" s="326" t="s">
        <v>30</v>
      </c>
      <c r="B12" s="370">
        <v>3.3</v>
      </c>
      <c r="C12" s="370">
        <v>10.3</v>
      </c>
      <c r="D12" s="370">
        <v>12.5</v>
      </c>
      <c r="E12" s="370">
        <v>22.2</v>
      </c>
      <c r="F12" s="370">
        <v>19.9</v>
      </c>
      <c r="G12" s="370">
        <v>14.6</v>
      </c>
      <c r="H12" s="370">
        <v>9.1</v>
      </c>
      <c r="I12" s="370">
        <v>7.8</v>
      </c>
      <c r="J12" s="371">
        <v>0.2</v>
      </c>
      <c r="K12" s="370">
        <v>100</v>
      </c>
    </row>
    <row r="13" spans="1:11" s="326" customFormat="1" ht="9" customHeight="1">
      <c r="A13" s="326" t="s">
        <v>31</v>
      </c>
      <c r="B13" s="370">
        <v>3.4</v>
      </c>
      <c r="C13" s="370">
        <v>8.8</v>
      </c>
      <c r="D13" s="370">
        <v>15.3</v>
      </c>
      <c r="E13" s="370">
        <v>15.9</v>
      </c>
      <c r="F13" s="370">
        <v>19.2</v>
      </c>
      <c r="G13" s="370">
        <v>15.9</v>
      </c>
      <c r="H13" s="370">
        <v>9.3</v>
      </c>
      <c r="I13" s="370">
        <v>12.2</v>
      </c>
      <c r="J13" s="371" t="s">
        <v>8</v>
      </c>
      <c r="K13" s="370">
        <v>100</v>
      </c>
    </row>
    <row r="14" spans="1:11" ht="9" customHeight="1">
      <c r="A14" s="324" t="s">
        <v>480</v>
      </c>
      <c r="B14" s="349">
        <v>7.4</v>
      </c>
      <c r="C14" s="349">
        <v>15.4</v>
      </c>
      <c r="D14" s="349">
        <v>13</v>
      </c>
      <c r="E14" s="349">
        <v>16.6</v>
      </c>
      <c r="F14" s="349">
        <v>18.8</v>
      </c>
      <c r="G14" s="349">
        <v>12.3</v>
      </c>
      <c r="H14" s="349">
        <v>7.2</v>
      </c>
      <c r="I14" s="349">
        <v>9</v>
      </c>
      <c r="J14" s="350">
        <v>0.4</v>
      </c>
      <c r="K14" s="349">
        <v>100</v>
      </c>
    </row>
    <row r="15" spans="1:11" ht="9" customHeight="1">
      <c r="A15" s="324" t="s">
        <v>479</v>
      </c>
      <c r="B15" s="349">
        <v>5.3</v>
      </c>
      <c r="C15" s="349">
        <v>9.7</v>
      </c>
      <c r="D15" s="349">
        <v>11.7</v>
      </c>
      <c r="E15" s="349">
        <v>18.2</v>
      </c>
      <c r="F15" s="349">
        <v>20.8</v>
      </c>
      <c r="G15" s="349">
        <v>15</v>
      </c>
      <c r="H15" s="349">
        <v>11.1</v>
      </c>
      <c r="I15" s="349">
        <v>8.2</v>
      </c>
      <c r="J15" s="350" t="s">
        <v>8</v>
      </c>
      <c r="K15" s="349">
        <v>100</v>
      </c>
    </row>
    <row r="16" spans="1:11" ht="9" customHeight="1">
      <c r="A16" s="324" t="s">
        <v>478</v>
      </c>
      <c r="B16" s="349">
        <v>7.9</v>
      </c>
      <c r="C16" s="349">
        <v>13.3</v>
      </c>
      <c r="D16" s="349">
        <v>17.8</v>
      </c>
      <c r="E16" s="349">
        <v>17.6</v>
      </c>
      <c r="F16" s="349">
        <v>15.9</v>
      </c>
      <c r="G16" s="349">
        <v>12.6</v>
      </c>
      <c r="H16" s="349">
        <v>7.2</v>
      </c>
      <c r="I16" s="349">
        <v>7.7</v>
      </c>
      <c r="J16" s="350" t="s">
        <v>8</v>
      </c>
      <c r="K16" s="349">
        <v>100</v>
      </c>
    </row>
    <row r="17" spans="1:11" ht="9" customHeight="1">
      <c r="A17" s="324" t="s">
        <v>477</v>
      </c>
      <c r="B17" s="349">
        <v>6</v>
      </c>
      <c r="C17" s="349">
        <v>10.3</v>
      </c>
      <c r="D17" s="349">
        <v>11</v>
      </c>
      <c r="E17" s="349">
        <v>20.5</v>
      </c>
      <c r="F17" s="349">
        <v>19.3</v>
      </c>
      <c r="G17" s="349">
        <v>14.7</v>
      </c>
      <c r="H17" s="349">
        <v>8</v>
      </c>
      <c r="I17" s="349">
        <v>9.6</v>
      </c>
      <c r="J17" s="350">
        <v>0.6</v>
      </c>
      <c r="K17" s="349">
        <v>100</v>
      </c>
    </row>
    <row r="18" spans="1:11" ht="9" customHeight="1">
      <c r="A18" s="324" t="s">
        <v>476</v>
      </c>
      <c r="B18" s="349">
        <v>9.6</v>
      </c>
      <c r="C18" s="349">
        <v>11.2</v>
      </c>
      <c r="D18" s="349">
        <v>10.6</v>
      </c>
      <c r="E18" s="349">
        <v>18.2</v>
      </c>
      <c r="F18" s="349">
        <v>16.6</v>
      </c>
      <c r="G18" s="349">
        <v>14</v>
      </c>
      <c r="H18" s="349">
        <v>8.8</v>
      </c>
      <c r="I18" s="349">
        <v>10.7</v>
      </c>
      <c r="J18" s="350">
        <v>0.4</v>
      </c>
      <c r="K18" s="349">
        <v>100</v>
      </c>
    </row>
    <row r="19" spans="1:11" ht="9" customHeight="1">
      <c r="A19" s="324" t="s">
        <v>475</v>
      </c>
      <c r="B19" s="349">
        <v>7.1</v>
      </c>
      <c r="C19" s="349">
        <v>14.9</v>
      </c>
      <c r="D19" s="349">
        <v>14.5</v>
      </c>
      <c r="E19" s="349">
        <v>18.4</v>
      </c>
      <c r="F19" s="349">
        <v>18.3</v>
      </c>
      <c r="G19" s="349">
        <v>10.8</v>
      </c>
      <c r="H19" s="349">
        <v>7.1</v>
      </c>
      <c r="I19" s="349">
        <v>8.6</v>
      </c>
      <c r="J19" s="350">
        <v>0.3</v>
      </c>
      <c r="K19" s="349">
        <v>100</v>
      </c>
    </row>
    <row r="20" spans="1:11" ht="9" customHeight="1">
      <c r="A20" s="324" t="s">
        <v>474</v>
      </c>
      <c r="B20" s="349">
        <v>7</v>
      </c>
      <c r="C20" s="349">
        <v>10.7</v>
      </c>
      <c r="D20" s="349">
        <v>13.7</v>
      </c>
      <c r="E20" s="349">
        <v>20.3</v>
      </c>
      <c r="F20" s="349">
        <v>18.3</v>
      </c>
      <c r="G20" s="349">
        <v>12.5</v>
      </c>
      <c r="H20" s="349">
        <v>7.5</v>
      </c>
      <c r="I20" s="349">
        <v>9.3</v>
      </c>
      <c r="J20" s="350">
        <v>0.8</v>
      </c>
      <c r="K20" s="349">
        <v>100</v>
      </c>
    </row>
    <row r="21" spans="1:11" s="351" customFormat="1" ht="9" customHeight="1">
      <c r="A21" s="324" t="s">
        <v>473</v>
      </c>
      <c r="B21" s="349">
        <v>14.1</v>
      </c>
      <c r="C21" s="349">
        <v>15.4</v>
      </c>
      <c r="D21" s="349">
        <v>13.7</v>
      </c>
      <c r="E21" s="349">
        <v>17.5</v>
      </c>
      <c r="F21" s="349">
        <v>16.3</v>
      </c>
      <c r="G21" s="349">
        <v>11</v>
      </c>
      <c r="H21" s="349">
        <v>5.2</v>
      </c>
      <c r="I21" s="349">
        <v>6.2</v>
      </c>
      <c r="J21" s="350">
        <v>0.7</v>
      </c>
      <c r="K21" s="349">
        <v>100</v>
      </c>
    </row>
    <row r="22" spans="1:11" ht="9" customHeight="1">
      <c r="A22" s="324" t="s">
        <v>472</v>
      </c>
      <c r="B22" s="349">
        <v>15.6</v>
      </c>
      <c r="C22" s="349">
        <v>17.2</v>
      </c>
      <c r="D22" s="349">
        <v>13.7</v>
      </c>
      <c r="E22" s="349">
        <v>15.8</v>
      </c>
      <c r="F22" s="349">
        <v>15</v>
      </c>
      <c r="G22" s="349">
        <v>12.2</v>
      </c>
      <c r="H22" s="349">
        <v>5.5</v>
      </c>
      <c r="I22" s="349">
        <v>4.1</v>
      </c>
      <c r="J22" s="350">
        <v>0.9</v>
      </c>
      <c r="K22" s="349">
        <v>100</v>
      </c>
    </row>
    <row r="23" spans="1:11" ht="9" customHeight="1">
      <c r="A23" s="324" t="s">
        <v>471</v>
      </c>
      <c r="B23" s="349">
        <v>13.6</v>
      </c>
      <c r="C23" s="349">
        <v>18.7</v>
      </c>
      <c r="D23" s="349">
        <v>17.6</v>
      </c>
      <c r="E23" s="349">
        <v>20.1</v>
      </c>
      <c r="F23" s="349">
        <v>14.4</v>
      </c>
      <c r="G23" s="349">
        <v>6.9</v>
      </c>
      <c r="H23" s="349">
        <v>4.5</v>
      </c>
      <c r="I23" s="349">
        <v>3.7</v>
      </c>
      <c r="J23" s="350">
        <v>0.5</v>
      </c>
      <c r="K23" s="349">
        <v>100</v>
      </c>
    </row>
    <row r="24" spans="1:11" ht="9" customHeight="1">
      <c r="A24" s="324" t="s">
        <v>470</v>
      </c>
      <c r="B24" s="349">
        <v>18.2</v>
      </c>
      <c r="C24" s="349">
        <v>23.8</v>
      </c>
      <c r="D24" s="349">
        <v>13.5</v>
      </c>
      <c r="E24" s="349">
        <v>17.9</v>
      </c>
      <c r="F24" s="349">
        <v>10.9</v>
      </c>
      <c r="G24" s="349">
        <v>7.7</v>
      </c>
      <c r="H24" s="349">
        <v>3.7</v>
      </c>
      <c r="I24" s="349">
        <v>3.7</v>
      </c>
      <c r="J24" s="350">
        <v>0.5</v>
      </c>
      <c r="K24" s="349">
        <v>100</v>
      </c>
    </row>
    <row r="25" spans="1:11" ht="9" customHeight="1">
      <c r="A25" s="324" t="s">
        <v>469</v>
      </c>
      <c r="B25" s="349">
        <v>16.1</v>
      </c>
      <c r="C25" s="349">
        <v>17.4</v>
      </c>
      <c r="D25" s="349">
        <v>18.2</v>
      </c>
      <c r="E25" s="349">
        <v>19.9</v>
      </c>
      <c r="F25" s="349">
        <v>10.7</v>
      </c>
      <c r="G25" s="349">
        <v>8.9</v>
      </c>
      <c r="H25" s="349">
        <v>4.4</v>
      </c>
      <c r="I25" s="349">
        <v>4.3</v>
      </c>
      <c r="J25" s="350">
        <v>0.1</v>
      </c>
      <c r="K25" s="349">
        <v>100</v>
      </c>
    </row>
    <row r="26" spans="1:11" ht="9" customHeight="1">
      <c r="A26" s="324" t="s">
        <v>468</v>
      </c>
      <c r="B26" s="349">
        <v>16.3</v>
      </c>
      <c r="C26" s="349">
        <v>20.8</v>
      </c>
      <c r="D26" s="349">
        <v>13.8</v>
      </c>
      <c r="E26" s="349">
        <v>20.6</v>
      </c>
      <c r="F26" s="349">
        <v>13.5</v>
      </c>
      <c r="G26" s="349">
        <v>5.8</v>
      </c>
      <c r="H26" s="349">
        <v>5.3</v>
      </c>
      <c r="I26" s="349">
        <v>3</v>
      </c>
      <c r="J26" s="350">
        <v>1</v>
      </c>
      <c r="K26" s="349">
        <v>100</v>
      </c>
    </row>
    <row r="27" spans="1:11" ht="9" customHeight="1">
      <c r="A27" s="324" t="s">
        <v>467</v>
      </c>
      <c r="B27" s="349">
        <v>15.6</v>
      </c>
      <c r="C27" s="349">
        <v>21.8</v>
      </c>
      <c r="D27" s="349">
        <v>15.4</v>
      </c>
      <c r="E27" s="349">
        <v>16.6</v>
      </c>
      <c r="F27" s="349">
        <v>12.6</v>
      </c>
      <c r="G27" s="349">
        <v>6.9</v>
      </c>
      <c r="H27" s="349">
        <v>4.8</v>
      </c>
      <c r="I27" s="349">
        <v>5.3</v>
      </c>
      <c r="J27" s="350">
        <v>1.2</v>
      </c>
      <c r="K27" s="349">
        <v>100</v>
      </c>
    </row>
    <row r="28" spans="1:11" ht="9" customHeight="1">
      <c r="A28" s="324" t="s">
        <v>466</v>
      </c>
      <c r="B28" s="349">
        <v>5.5</v>
      </c>
      <c r="C28" s="349">
        <v>11.1</v>
      </c>
      <c r="D28" s="349">
        <v>13.7</v>
      </c>
      <c r="E28" s="349">
        <v>19.1</v>
      </c>
      <c r="F28" s="349">
        <v>19.1</v>
      </c>
      <c r="G28" s="349">
        <v>14.3</v>
      </c>
      <c r="H28" s="349">
        <v>8.9</v>
      </c>
      <c r="I28" s="349">
        <v>8.2</v>
      </c>
      <c r="J28" s="350">
        <v>0.1</v>
      </c>
      <c r="K28" s="349">
        <v>100</v>
      </c>
    </row>
    <row r="29" spans="2:11" ht="9" customHeight="1">
      <c r="B29" s="349"/>
      <c r="C29" s="349"/>
      <c r="D29" s="349"/>
      <c r="E29" s="349"/>
      <c r="F29" s="349"/>
      <c r="G29" s="349"/>
      <c r="H29" s="349"/>
      <c r="I29" s="349"/>
      <c r="J29" s="350"/>
      <c r="K29" s="349">
        <v>100</v>
      </c>
    </row>
    <row r="30" spans="1:12" ht="9" customHeight="1">
      <c r="A30" s="353" t="s">
        <v>1</v>
      </c>
      <c r="B30" s="349">
        <v>5.8</v>
      </c>
      <c r="C30" s="349">
        <v>12.7</v>
      </c>
      <c r="D30" s="349">
        <v>13.9</v>
      </c>
      <c r="E30" s="349">
        <v>18.3</v>
      </c>
      <c r="F30" s="349">
        <v>18.6</v>
      </c>
      <c r="G30" s="349">
        <v>13</v>
      </c>
      <c r="H30" s="349">
        <v>9.2</v>
      </c>
      <c r="I30" s="349">
        <v>8.4</v>
      </c>
      <c r="J30" s="350">
        <v>0.2</v>
      </c>
      <c r="K30" s="349">
        <v>100</v>
      </c>
      <c r="L30" s="352"/>
    </row>
    <row r="31" spans="1:12" ht="9" customHeight="1">
      <c r="A31" s="353" t="s">
        <v>2</v>
      </c>
      <c r="B31" s="349">
        <v>7</v>
      </c>
      <c r="C31" s="349">
        <v>13.4</v>
      </c>
      <c r="D31" s="349">
        <v>14.9</v>
      </c>
      <c r="E31" s="349">
        <v>17.4</v>
      </c>
      <c r="F31" s="349">
        <v>17.9</v>
      </c>
      <c r="G31" s="349">
        <v>13</v>
      </c>
      <c r="H31" s="349">
        <v>7.8</v>
      </c>
      <c r="I31" s="349">
        <v>8.5</v>
      </c>
      <c r="J31" s="350">
        <v>0.2</v>
      </c>
      <c r="K31" s="349">
        <v>100</v>
      </c>
      <c r="L31" s="352"/>
    </row>
    <row r="32" spans="1:12" ht="9" customHeight="1">
      <c r="A32" s="353" t="s">
        <v>3</v>
      </c>
      <c r="B32" s="349">
        <v>6.9</v>
      </c>
      <c r="C32" s="349">
        <v>11.1</v>
      </c>
      <c r="D32" s="349">
        <v>12.8</v>
      </c>
      <c r="E32" s="349">
        <v>20</v>
      </c>
      <c r="F32" s="349">
        <v>18.5</v>
      </c>
      <c r="G32" s="349">
        <v>13.1</v>
      </c>
      <c r="H32" s="349">
        <v>7.7</v>
      </c>
      <c r="I32" s="349">
        <v>9.4</v>
      </c>
      <c r="J32" s="350">
        <v>0.6</v>
      </c>
      <c r="K32" s="349">
        <v>100</v>
      </c>
      <c r="L32" s="352"/>
    </row>
    <row r="33" spans="1:12" ht="9" customHeight="1">
      <c r="A33" s="353" t="s">
        <v>4</v>
      </c>
      <c r="B33" s="349">
        <v>15.5</v>
      </c>
      <c r="C33" s="349">
        <v>20.1</v>
      </c>
      <c r="D33" s="349">
        <v>15.4</v>
      </c>
      <c r="E33" s="349">
        <v>19.1</v>
      </c>
      <c r="F33" s="349">
        <v>13.3</v>
      </c>
      <c r="G33" s="349">
        <v>7.6</v>
      </c>
      <c r="H33" s="349">
        <v>4.5</v>
      </c>
      <c r="I33" s="349">
        <v>3.9</v>
      </c>
      <c r="J33" s="350">
        <v>0.6</v>
      </c>
      <c r="K33" s="349">
        <v>100</v>
      </c>
      <c r="L33" s="352"/>
    </row>
    <row r="34" spans="1:12" ht="9" customHeight="1">
      <c r="A34" s="353" t="s">
        <v>5</v>
      </c>
      <c r="B34" s="349">
        <v>12.9</v>
      </c>
      <c r="C34" s="349">
        <v>19</v>
      </c>
      <c r="D34" s="349">
        <v>14.9</v>
      </c>
      <c r="E34" s="349">
        <v>17.2</v>
      </c>
      <c r="F34" s="349">
        <v>14.3</v>
      </c>
      <c r="G34" s="349">
        <v>8.8</v>
      </c>
      <c r="H34" s="349">
        <v>5.8</v>
      </c>
      <c r="I34" s="349">
        <v>6</v>
      </c>
      <c r="J34" s="350">
        <v>0.9</v>
      </c>
      <c r="K34" s="349">
        <v>100</v>
      </c>
      <c r="L34" s="352"/>
    </row>
    <row r="35" spans="1:11" s="351" customFormat="1" ht="9" customHeight="1">
      <c r="A35" s="324"/>
      <c r="B35" s="349"/>
      <c r="C35" s="349"/>
      <c r="D35" s="349"/>
      <c r="E35" s="349"/>
      <c r="F35" s="349"/>
      <c r="G35" s="349"/>
      <c r="H35" s="349"/>
      <c r="I35" s="349"/>
      <c r="J35" s="350"/>
      <c r="K35" s="349"/>
    </row>
    <row r="36" spans="1:11" ht="9" customHeight="1">
      <c r="A36" s="324" t="s">
        <v>48</v>
      </c>
      <c r="B36" s="349">
        <v>5.7</v>
      </c>
      <c r="C36" s="349">
        <v>11.3</v>
      </c>
      <c r="D36" s="349">
        <v>11.5</v>
      </c>
      <c r="E36" s="349">
        <v>17.6</v>
      </c>
      <c r="F36" s="349">
        <v>18.4</v>
      </c>
      <c r="G36" s="349">
        <v>12.9</v>
      </c>
      <c r="H36" s="349">
        <v>11</v>
      </c>
      <c r="I36" s="349">
        <v>11.5</v>
      </c>
      <c r="J36" s="350">
        <v>0.2</v>
      </c>
      <c r="K36" s="349">
        <v>100</v>
      </c>
    </row>
    <row r="37" spans="1:11" ht="9" customHeight="1">
      <c r="A37" s="324" t="s">
        <v>49</v>
      </c>
      <c r="B37" s="349">
        <v>8.4</v>
      </c>
      <c r="C37" s="349">
        <v>14.5</v>
      </c>
      <c r="D37" s="349">
        <v>13.8</v>
      </c>
      <c r="E37" s="349">
        <v>19.5</v>
      </c>
      <c r="F37" s="349">
        <v>17.1</v>
      </c>
      <c r="G37" s="349">
        <v>12.3</v>
      </c>
      <c r="H37" s="349">
        <v>6.6</v>
      </c>
      <c r="I37" s="349">
        <v>7.4</v>
      </c>
      <c r="J37" s="350">
        <v>0.5</v>
      </c>
      <c r="K37" s="349">
        <v>100</v>
      </c>
    </row>
    <row r="38" spans="1:11" s="331" customFormat="1" ht="9" customHeight="1">
      <c r="A38" s="324" t="s">
        <v>50</v>
      </c>
      <c r="B38" s="349">
        <v>14.7</v>
      </c>
      <c r="C38" s="349">
        <v>15.3</v>
      </c>
      <c r="D38" s="349">
        <v>16.6</v>
      </c>
      <c r="E38" s="349">
        <v>18.7</v>
      </c>
      <c r="F38" s="349">
        <v>13.9</v>
      </c>
      <c r="G38" s="349">
        <v>9.6</v>
      </c>
      <c r="H38" s="349">
        <v>5.7</v>
      </c>
      <c r="I38" s="349">
        <v>5.1</v>
      </c>
      <c r="J38" s="350">
        <v>0.3</v>
      </c>
      <c r="K38" s="349">
        <v>100</v>
      </c>
    </row>
    <row r="39" spans="1:11" s="331" customFormat="1" ht="9" customHeight="1">
      <c r="A39" s="324" t="s">
        <v>51</v>
      </c>
      <c r="B39" s="349">
        <v>9.9</v>
      </c>
      <c r="C39" s="349">
        <v>16</v>
      </c>
      <c r="D39" s="349">
        <v>15.4</v>
      </c>
      <c r="E39" s="349">
        <v>19.9</v>
      </c>
      <c r="F39" s="349">
        <v>16.6</v>
      </c>
      <c r="G39" s="349">
        <v>10.2</v>
      </c>
      <c r="H39" s="349">
        <v>6.2</v>
      </c>
      <c r="I39" s="349">
        <v>5.4</v>
      </c>
      <c r="J39" s="350">
        <v>0.5</v>
      </c>
      <c r="K39" s="349">
        <v>100</v>
      </c>
    </row>
    <row r="40" spans="1:11" ht="9" customHeight="1">
      <c r="A40" s="324" t="s">
        <v>52</v>
      </c>
      <c r="B40" s="349">
        <v>10.7</v>
      </c>
      <c r="C40" s="349">
        <v>16.9</v>
      </c>
      <c r="D40" s="349">
        <v>14.9</v>
      </c>
      <c r="E40" s="349">
        <v>18</v>
      </c>
      <c r="F40" s="349">
        <v>16.2</v>
      </c>
      <c r="G40" s="349">
        <v>10.9</v>
      </c>
      <c r="H40" s="349">
        <v>5.6</v>
      </c>
      <c r="I40" s="349">
        <v>6</v>
      </c>
      <c r="J40" s="350">
        <v>0.7</v>
      </c>
      <c r="K40" s="349">
        <v>100</v>
      </c>
    </row>
    <row r="41" spans="1:11" ht="9" customHeight="1">
      <c r="A41" s="324" t="s">
        <v>53</v>
      </c>
      <c r="B41" s="349">
        <v>7.6</v>
      </c>
      <c r="C41" s="349">
        <v>13.3</v>
      </c>
      <c r="D41" s="349">
        <v>14.2</v>
      </c>
      <c r="E41" s="349">
        <v>17.7</v>
      </c>
      <c r="F41" s="349">
        <v>17.4</v>
      </c>
      <c r="G41" s="349">
        <v>12.3</v>
      </c>
      <c r="H41" s="349">
        <v>8.3</v>
      </c>
      <c r="I41" s="349">
        <v>8.9</v>
      </c>
      <c r="J41" s="350">
        <v>0.3</v>
      </c>
      <c r="K41" s="349">
        <v>100</v>
      </c>
    </row>
    <row r="42" spans="2:11" ht="9" customHeight="1">
      <c r="B42" s="349"/>
      <c r="C42" s="349"/>
      <c r="D42" s="349"/>
      <c r="E42" s="349"/>
      <c r="F42" s="349"/>
      <c r="G42" s="349"/>
      <c r="H42" s="349"/>
      <c r="I42" s="349"/>
      <c r="J42" s="350"/>
      <c r="K42" s="349"/>
    </row>
    <row r="43" spans="1:12" s="331" customFormat="1" ht="9" customHeight="1">
      <c r="A43" s="331" t="s">
        <v>465</v>
      </c>
      <c r="B43" s="347">
        <v>9.1</v>
      </c>
      <c r="C43" s="347">
        <v>14.8</v>
      </c>
      <c r="D43" s="347">
        <v>14.3</v>
      </c>
      <c r="E43" s="347">
        <v>18.5</v>
      </c>
      <c r="F43" s="347">
        <v>16.8</v>
      </c>
      <c r="G43" s="347">
        <v>11.4</v>
      </c>
      <c r="H43" s="347">
        <v>7.2</v>
      </c>
      <c r="I43" s="347">
        <v>7.4</v>
      </c>
      <c r="J43" s="348">
        <v>0.5</v>
      </c>
      <c r="K43" s="347">
        <v>100</v>
      </c>
      <c r="L43" s="346"/>
    </row>
    <row r="44" spans="1:11" s="327" customFormat="1" ht="9" customHeight="1">
      <c r="A44" s="345"/>
      <c r="B44" s="344"/>
      <c r="C44" s="343"/>
      <c r="D44" s="343"/>
      <c r="E44" s="343"/>
      <c r="F44" s="343"/>
      <c r="G44" s="343"/>
      <c r="H44" s="343"/>
      <c r="I44" s="341"/>
      <c r="J44" s="342"/>
      <c r="K44" s="341"/>
    </row>
    <row r="45" spans="1:10" s="327" customFormat="1" ht="6" customHeight="1">
      <c r="A45" s="329"/>
      <c r="B45" s="329"/>
      <c r="J45" s="328"/>
    </row>
    <row r="46" spans="1:10" s="327" customFormat="1" ht="9" customHeight="1">
      <c r="A46" s="22" t="s">
        <v>501</v>
      </c>
      <c r="B46" s="329"/>
      <c r="J46" s="328"/>
    </row>
    <row r="47" spans="1:10" s="327" customFormat="1" ht="9" customHeight="1">
      <c r="A47" s="340"/>
      <c r="B47" s="339"/>
      <c r="J47" s="328"/>
    </row>
    <row r="48" spans="2:10" s="327" customFormat="1" ht="9" customHeight="1">
      <c r="B48" s="329"/>
      <c r="J48" s="328"/>
    </row>
    <row r="49" spans="2:10" s="327" customFormat="1" ht="9" customHeight="1">
      <c r="B49" s="338"/>
      <c r="J49" s="328"/>
    </row>
    <row r="50" spans="2:10" s="327" customFormat="1" ht="9" customHeight="1">
      <c r="B50" s="329"/>
      <c r="C50" s="337"/>
      <c r="J50" s="328"/>
    </row>
    <row r="51" spans="1:10" s="327" customFormat="1" ht="9" customHeight="1">
      <c r="A51" s="334"/>
      <c r="B51" s="332"/>
      <c r="J51" s="328"/>
    </row>
    <row r="52" spans="1:10" s="327" customFormat="1" ht="9" customHeight="1">
      <c r="A52" s="334"/>
      <c r="B52" s="332"/>
      <c r="J52" s="328"/>
    </row>
    <row r="53" spans="1:10" s="327" customFormat="1" ht="11.25" customHeight="1">
      <c r="A53" s="333"/>
      <c r="B53" s="332"/>
      <c r="J53" s="328"/>
    </row>
    <row r="54" spans="2:10" s="327" customFormat="1" ht="11.25" customHeight="1">
      <c r="B54" s="332"/>
      <c r="J54" s="328"/>
    </row>
    <row r="55" spans="2:10" s="327" customFormat="1" ht="11.25" customHeight="1">
      <c r="B55" s="332"/>
      <c r="J55" s="328"/>
    </row>
    <row r="56" spans="2:10" s="327" customFormat="1" ht="11.25" customHeight="1">
      <c r="B56" s="332"/>
      <c r="J56" s="328"/>
    </row>
    <row r="57" spans="2:10" s="327" customFormat="1" ht="11.25" customHeight="1">
      <c r="B57" s="332"/>
      <c r="J57" s="328"/>
    </row>
    <row r="58" spans="2:10" s="327" customFormat="1" ht="11.25" customHeight="1">
      <c r="B58" s="332"/>
      <c r="J58" s="328"/>
    </row>
    <row r="59" spans="2:10" s="327" customFormat="1" ht="11.25" customHeight="1">
      <c r="B59" s="332"/>
      <c r="J59" s="328"/>
    </row>
    <row r="60" spans="2:10" s="327" customFormat="1" ht="11.25" customHeight="1">
      <c r="B60" s="332"/>
      <c r="J60" s="328"/>
    </row>
    <row r="61" spans="2:10" s="327" customFormat="1" ht="11.25" customHeight="1">
      <c r="B61" s="332"/>
      <c r="J61" s="328"/>
    </row>
    <row r="62" spans="2:10" s="327" customFormat="1" ht="11.25" customHeight="1">
      <c r="B62" s="332"/>
      <c r="J62" s="328"/>
    </row>
    <row r="63" spans="2:10" s="327" customFormat="1" ht="11.25" customHeight="1">
      <c r="B63" s="332"/>
      <c r="J63" s="328"/>
    </row>
    <row r="64" spans="1:10" s="327" customFormat="1" ht="11.25" customHeight="1">
      <c r="A64" s="331"/>
      <c r="B64" s="330"/>
      <c r="J64" s="328"/>
    </row>
    <row r="65" spans="2:10" s="327" customFormat="1" ht="11.25" customHeight="1">
      <c r="B65" s="336"/>
      <c r="J65" s="328"/>
    </row>
    <row r="66" spans="2:10" s="327" customFormat="1" ht="11.25" customHeight="1">
      <c r="B66" s="335"/>
      <c r="J66" s="328"/>
    </row>
    <row r="67" spans="2:10" s="327" customFormat="1" ht="11.25" customHeight="1">
      <c r="B67" s="335"/>
      <c r="J67" s="328"/>
    </row>
    <row r="68" spans="1:10" s="327" customFormat="1" ht="11.25" customHeight="1">
      <c r="A68" s="334"/>
      <c r="B68" s="332"/>
      <c r="J68" s="328"/>
    </row>
    <row r="69" spans="1:10" s="327" customFormat="1" ht="11.25" customHeight="1">
      <c r="A69" s="334"/>
      <c r="B69" s="332"/>
      <c r="J69" s="328"/>
    </row>
    <row r="70" spans="1:10" s="327" customFormat="1" ht="11.25" customHeight="1">
      <c r="A70" s="333"/>
      <c r="B70" s="332"/>
      <c r="J70" s="328"/>
    </row>
    <row r="71" spans="2:10" s="327" customFormat="1" ht="11.25" customHeight="1">
      <c r="B71" s="332"/>
      <c r="J71" s="328"/>
    </row>
    <row r="72" spans="2:10" s="327" customFormat="1" ht="11.25" customHeight="1">
      <c r="B72" s="332"/>
      <c r="J72" s="328"/>
    </row>
    <row r="73" spans="2:10" s="327" customFormat="1" ht="11.25" customHeight="1">
      <c r="B73" s="332"/>
      <c r="J73" s="328"/>
    </row>
    <row r="74" spans="2:10" s="327" customFormat="1" ht="11.25" customHeight="1">
      <c r="B74" s="332"/>
      <c r="J74" s="328"/>
    </row>
    <row r="75" spans="2:10" s="327" customFormat="1" ht="11.25" customHeight="1">
      <c r="B75" s="332"/>
      <c r="J75" s="328"/>
    </row>
    <row r="76" spans="2:10" s="327" customFormat="1" ht="11.25" customHeight="1">
      <c r="B76" s="332"/>
      <c r="J76" s="328"/>
    </row>
    <row r="77" spans="2:10" s="327" customFormat="1" ht="11.25" customHeight="1">
      <c r="B77" s="332"/>
      <c r="J77" s="328"/>
    </row>
    <row r="78" spans="2:10" s="327" customFormat="1" ht="11.25" customHeight="1">
      <c r="B78" s="332"/>
      <c r="J78" s="328"/>
    </row>
    <row r="79" spans="2:10" s="327" customFormat="1" ht="11.25" customHeight="1">
      <c r="B79" s="332"/>
      <c r="J79" s="328"/>
    </row>
    <row r="80" spans="2:10" s="327" customFormat="1" ht="11.25" customHeight="1">
      <c r="B80" s="332"/>
      <c r="J80" s="328"/>
    </row>
    <row r="81" spans="1:10" s="327" customFormat="1" ht="11.25" customHeight="1">
      <c r="A81" s="331"/>
      <c r="B81" s="330"/>
      <c r="J81" s="328"/>
    </row>
    <row r="82" spans="2:10" s="327" customFormat="1" ht="11.25" customHeight="1">
      <c r="B82" s="336"/>
      <c r="J82" s="328"/>
    </row>
    <row r="83" spans="2:10" s="327" customFormat="1" ht="11.25" customHeight="1">
      <c r="B83" s="335"/>
      <c r="J83" s="328"/>
    </row>
    <row r="84" spans="2:10" s="327" customFormat="1" ht="11.25" customHeight="1">
      <c r="B84" s="335"/>
      <c r="J84" s="328"/>
    </row>
    <row r="85" spans="1:10" s="327" customFormat="1" ht="11.25" customHeight="1">
      <c r="A85" s="334"/>
      <c r="B85" s="332"/>
      <c r="J85" s="328"/>
    </row>
    <row r="86" spans="1:10" s="327" customFormat="1" ht="11.25" customHeight="1">
      <c r="A86" s="334"/>
      <c r="B86" s="332"/>
      <c r="J86" s="328"/>
    </row>
    <row r="87" spans="1:10" s="327" customFormat="1" ht="11.25" customHeight="1">
      <c r="A87" s="333"/>
      <c r="B87" s="332"/>
      <c r="J87" s="328"/>
    </row>
    <row r="88" spans="2:10" s="327" customFormat="1" ht="11.25" customHeight="1">
      <c r="B88" s="332"/>
      <c r="J88" s="328"/>
    </row>
    <row r="89" spans="2:10" s="327" customFormat="1" ht="11.25" customHeight="1">
      <c r="B89" s="332"/>
      <c r="J89" s="328"/>
    </row>
    <row r="90" spans="2:10" s="327" customFormat="1" ht="11.25" customHeight="1">
      <c r="B90" s="332"/>
      <c r="J90" s="328"/>
    </row>
    <row r="91" spans="2:10" s="327" customFormat="1" ht="11.25" customHeight="1">
      <c r="B91" s="332"/>
      <c r="J91" s="328"/>
    </row>
    <row r="92" spans="2:10" s="327" customFormat="1" ht="11.25" customHeight="1">
      <c r="B92" s="332"/>
      <c r="J92" s="328"/>
    </row>
    <row r="93" spans="2:10" s="327" customFormat="1" ht="11.25" customHeight="1">
      <c r="B93" s="332"/>
      <c r="J93" s="328"/>
    </row>
    <row r="94" spans="2:10" s="327" customFormat="1" ht="11.25" customHeight="1">
      <c r="B94" s="332"/>
      <c r="J94" s="328"/>
    </row>
    <row r="95" spans="2:10" s="327" customFormat="1" ht="11.25" customHeight="1">
      <c r="B95" s="332"/>
      <c r="J95" s="328"/>
    </row>
    <row r="96" spans="2:10" s="327" customFormat="1" ht="11.25" customHeight="1">
      <c r="B96" s="332"/>
      <c r="J96" s="328"/>
    </row>
    <row r="97" spans="2:10" s="327" customFormat="1" ht="11.25" customHeight="1">
      <c r="B97" s="332"/>
      <c r="J97" s="328"/>
    </row>
    <row r="98" spans="1:10" s="327" customFormat="1" ht="11.25" customHeight="1">
      <c r="A98" s="331"/>
      <c r="B98" s="330"/>
      <c r="J98" s="328"/>
    </row>
    <row r="99" spans="1:10" s="327" customFormat="1" ht="11.25" customHeight="1">
      <c r="A99" s="331"/>
      <c r="B99" s="330"/>
      <c r="J99" s="328"/>
    </row>
    <row r="100" spans="2:10" s="327" customFormat="1" ht="11.25" customHeight="1">
      <c r="B100" s="329"/>
      <c r="J100" s="328"/>
    </row>
    <row r="101" spans="2:10" s="327" customFormat="1" ht="11.25" customHeight="1">
      <c r="B101" s="329"/>
      <c r="J101" s="328"/>
    </row>
    <row r="102" spans="2:10" s="327" customFormat="1" ht="11.25" customHeight="1">
      <c r="B102" s="329"/>
      <c r="J102" s="328"/>
    </row>
    <row r="103" spans="2:10" s="327" customFormat="1" ht="11.25" customHeight="1">
      <c r="B103" s="329"/>
      <c r="J103" s="328"/>
    </row>
    <row r="104" spans="2:10" s="327" customFormat="1" ht="11.25" customHeight="1">
      <c r="B104" s="329"/>
      <c r="J104" s="328"/>
    </row>
    <row r="105" spans="2:10" s="327" customFormat="1" ht="11.25" customHeight="1">
      <c r="B105" s="329"/>
      <c r="J105" s="328"/>
    </row>
    <row r="106" spans="2:10" s="327" customFormat="1" ht="11.25" customHeight="1">
      <c r="B106" s="329"/>
      <c r="J106" s="328"/>
    </row>
    <row r="107" spans="2:10" s="327" customFormat="1" ht="11.25" customHeight="1">
      <c r="B107" s="329"/>
      <c r="J107" s="328"/>
    </row>
    <row r="108" spans="2:10" s="327" customFormat="1" ht="11.25" customHeight="1">
      <c r="B108" s="329"/>
      <c r="J108" s="328"/>
    </row>
    <row r="109" spans="2:10" s="327" customFormat="1" ht="11.25" customHeight="1">
      <c r="B109" s="329"/>
      <c r="J109" s="328"/>
    </row>
    <row r="110" spans="2:10" s="327" customFormat="1" ht="11.25" customHeight="1">
      <c r="B110" s="329"/>
      <c r="J110" s="328"/>
    </row>
    <row r="111" spans="2:10" s="327" customFormat="1" ht="11.25" customHeight="1">
      <c r="B111" s="329"/>
      <c r="J111" s="328"/>
    </row>
    <row r="112" spans="2:10" s="327" customFormat="1" ht="11.25" customHeight="1">
      <c r="B112" s="329"/>
      <c r="J112" s="328"/>
    </row>
    <row r="113" spans="2:10" s="327" customFormat="1" ht="11.25" customHeight="1">
      <c r="B113" s="329"/>
      <c r="J113" s="328"/>
    </row>
    <row r="114" spans="2:10" s="327" customFormat="1" ht="11.25" customHeight="1">
      <c r="B114" s="329"/>
      <c r="J114" s="328"/>
    </row>
    <row r="115" spans="2:10" s="327" customFormat="1" ht="11.25" customHeight="1">
      <c r="B115" s="329"/>
      <c r="J115" s="328"/>
    </row>
    <row r="116" spans="2:10" s="327" customFormat="1" ht="11.25" customHeight="1">
      <c r="B116" s="329"/>
      <c r="J116" s="328"/>
    </row>
    <row r="117" spans="2:10" s="327" customFormat="1" ht="11.25" customHeight="1">
      <c r="B117" s="329"/>
      <c r="J117" s="328"/>
    </row>
    <row r="118" spans="2:10" s="327" customFormat="1" ht="11.25" customHeight="1">
      <c r="B118" s="329"/>
      <c r="J118" s="328"/>
    </row>
    <row r="119" spans="2:10" s="327" customFormat="1" ht="11.25" customHeight="1">
      <c r="B119" s="329"/>
      <c r="J119" s="328"/>
    </row>
    <row r="120" spans="2:10" s="327" customFormat="1" ht="11.25" customHeight="1">
      <c r="B120" s="329"/>
      <c r="J120" s="328"/>
    </row>
    <row r="121" spans="2:10" s="327" customFormat="1" ht="11.25" customHeight="1">
      <c r="B121" s="329"/>
      <c r="J121" s="328"/>
    </row>
    <row r="122" spans="2:10" s="327" customFormat="1" ht="11.25" customHeight="1">
      <c r="B122" s="329"/>
      <c r="J122" s="328"/>
    </row>
    <row r="123" spans="2:10" s="327" customFormat="1" ht="11.25" customHeight="1">
      <c r="B123" s="329"/>
      <c r="J123" s="328"/>
    </row>
    <row r="124" spans="2:10" s="327" customFormat="1" ht="11.25" customHeight="1">
      <c r="B124" s="329"/>
      <c r="J124" s="328"/>
    </row>
    <row r="125" spans="2:10" s="327" customFormat="1" ht="11.25" customHeight="1">
      <c r="B125" s="329"/>
      <c r="J125" s="328"/>
    </row>
    <row r="126" spans="2:10" s="327" customFormat="1" ht="11.25" customHeight="1">
      <c r="B126" s="329"/>
      <c r="J126" s="328"/>
    </row>
    <row r="127" spans="2:10" s="327" customFormat="1" ht="11.25" customHeight="1">
      <c r="B127" s="329"/>
      <c r="J127" s="328"/>
    </row>
    <row r="128" spans="2:10" s="327" customFormat="1" ht="11.25" customHeight="1">
      <c r="B128" s="329"/>
      <c r="J128" s="328"/>
    </row>
    <row r="129" spans="2:10" s="327" customFormat="1" ht="11.25" customHeight="1">
      <c r="B129" s="329"/>
      <c r="J129" s="328"/>
    </row>
    <row r="130" spans="2:10" s="327" customFormat="1" ht="11.25" customHeight="1">
      <c r="B130" s="329"/>
      <c r="J130" s="328"/>
    </row>
    <row r="131" spans="2:10" s="327" customFormat="1" ht="11.25" customHeight="1">
      <c r="B131" s="329"/>
      <c r="J131" s="328"/>
    </row>
    <row r="132" spans="2:10" s="327" customFormat="1" ht="11.25" customHeight="1">
      <c r="B132" s="329"/>
      <c r="J132" s="328"/>
    </row>
    <row r="133" spans="2:10" s="327" customFormat="1" ht="11.25" customHeight="1">
      <c r="B133" s="329"/>
      <c r="J133" s="328"/>
    </row>
    <row r="134" spans="2:10" s="327" customFormat="1" ht="11.25" customHeight="1">
      <c r="B134" s="329"/>
      <c r="J134" s="328"/>
    </row>
    <row r="135" spans="2:10" s="327" customFormat="1" ht="11.25" customHeight="1">
      <c r="B135" s="329"/>
      <c r="J135" s="328"/>
    </row>
    <row r="136" spans="2:10" s="327" customFormat="1" ht="11.25" customHeight="1">
      <c r="B136" s="329"/>
      <c r="J136" s="328"/>
    </row>
    <row r="137" spans="2:10" s="327" customFormat="1" ht="11.25" customHeight="1">
      <c r="B137" s="329"/>
      <c r="J137" s="328"/>
    </row>
    <row r="138" spans="2:10" s="327" customFormat="1" ht="11.25" customHeight="1">
      <c r="B138" s="329"/>
      <c r="J138" s="328"/>
    </row>
    <row r="139" spans="2:10" s="327" customFormat="1" ht="11.25" customHeight="1">
      <c r="B139" s="329"/>
      <c r="J139" s="328"/>
    </row>
    <row r="140" spans="2:10" s="327" customFormat="1" ht="11.25" customHeight="1">
      <c r="B140" s="329"/>
      <c r="J140" s="328"/>
    </row>
    <row r="141" spans="2:10" s="327" customFormat="1" ht="11.25" customHeight="1">
      <c r="B141" s="329"/>
      <c r="J141" s="328"/>
    </row>
    <row r="142" spans="2:10" s="327" customFormat="1" ht="11.25" customHeight="1">
      <c r="B142" s="329"/>
      <c r="J142" s="328"/>
    </row>
    <row r="143" spans="2:10" s="327" customFormat="1" ht="11.25" customHeight="1">
      <c r="B143" s="329"/>
      <c r="J143" s="328"/>
    </row>
    <row r="144" spans="2:10" s="327" customFormat="1" ht="11.25" customHeight="1">
      <c r="B144" s="329"/>
      <c r="J144" s="328"/>
    </row>
    <row r="145" spans="2:10" s="327" customFormat="1" ht="11.25" customHeight="1">
      <c r="B145" s="329"/>
      <c r="J145" s="328"/>
    </row>
    <row r="146" spans="2:10" s="327" customFormat="1" ht="11.25" customHeight="1">
      <c r="B146" s="329"/>
      <c r="J146" s="328"/>
    </row>
    <row r="147" spans="2:10" s="327" customFormat="1" ht="11.25" customHeight="1">
      <c r="B147" s="329"/>
      <c r="J147" s="328"/>
    </row>
    <row r="148" spans="2:10" s="327" customFormat="1" ht="11.25" customHeight="1">
      <c r="B148" s="329"/>
      <c r="J148" s="328"/>
    </row>
    <row r="149" spans="2:10" s="327" customFormat="1" ht="11.25" customHeight="1">
      <c r="B149" s="329"/>
      <c r="J149" s="328"/>
    </row>
    <row r="150" spans="2:10" s="327" customFormat="1" ht="11.25" customHeight="1">
      <c r="B150" s="329"/>
      <c r="J150" s="328"/>
    </row>
    <row r="151" spans="2:10" s="327" customFormat="1" ht="11.25" customHeight="1">
      <c r="B151" s="329"/>
      <c r="J151" s="328"/>
    </row>
  </sheetData>
  <sheetProtection/>
  <mergeCells count="2">
    <mergeCell ref="A4:A5"/>
    <mergeCell ref="B4:K4"/>
  </mergeCells>
  <printOptions/>
  <pageMargins left="0.7874015748031497" right="0.7874015748031497" top="0.984251968503937" bottom="1.3779527559055118" header="0" footer="0.8661417322834646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showGridLines="0" zoomScalePageLayoutView="0" workbookViewId="0" topLeftCell="A1">
      <selection activeCell="A1" sqref="A1"/>
    </sheetView>
  </sheetViews>
  <sheetFormatPr defaultColWidth="9.59765625" defaultRowHeight="10.5"/>
  <cols>
    <col min="1" max="1" width="10.3984375" style="48" customWidth="1"/>
    <col min="2" max="2" width="10.19921875" style="48" customWidth="1"/>
    <col min="3" max="4" width="15" style="48" customWidth="1"/>
    <col min="5" max="5" width="13.59765625" style="48" customWidth="1"/>
    <col min="6" max="6" width="1" style="48" customWidth="1"/>
    <col min="7" max="7" width="15" style="48" customWidth="1"/>
    <col min="8" max="8" width="16.3984375" style="48" customWidth="1"/>
    <col min="9" max="9" width="1" style="48" customWidth="1"/>
    <col min="10" max="10" width="15" style="48" customWidth="1"/>
    <col min="11" max="11" width="17" style="48" customWidth="1"/>
    <col min="12" max="16384" width="9.59765625" style="48" customWidth="1"/>
  </cols>
  <sheetData>
    <row r="1" spans="1:13" ht="12">
      <c r="A1" s="46" t="s">
        <v>508</v>
      </c>
      <c r="B1" s="46"/>
      <c r="C1" s="47"/>
      <c r="D1" s="47"/>
      <c r="E1" s="47"/>
      <c r="M1" s="469"/>
    </row>
    <row r="2" spans="1:5" ht="9" customHeight="1">
      <c r="A2" s="49"/>
      <c r="B2" s="49"/>
      <c r="C2" s="50"/>
      <c r="D2" s="50"/>
      <c r="E2" s="50"/>
    </row>
    <row r="3" spans="1:11" ht="14.25" customHeight="1">
      <c r="A3" s="487" t="s">
        <v>149</v>
      </c>
      <c r="B3" s="489" t="s">
        <v>150</v>
      </c>
      <c r="C3" s="489"/>
      <c r="D3" s="489"/>
      <c r="E3" s="489"/>
      <c r="F3" s="51"/>
      <c r="G3" s="490" t="s">
        <v>151</v>
      </c>
      <c r="H3" s="490"/>
      <c r="I3" s="491"/>
      <c r="J3" s="490" t="s">
        <v>415</v>
      </c>
      <c r="K3" s="490"/>
    </row>
    <row r="4" spans="1:11" ht="20.25" customHeight="1">
      <c r="A4" s="488"/>
      <c r="B4" s="52" t="s">
        <v>152</v>
      </c>
      <c r="C4" s="53" t="s">
        <v>153</v>
      </c>
      <c r="D4" s="53" t="s">
        <v>154</v>
      </c>
      <c r="E4" s="53" t="s">
        <v>155</v>
      </c>
      <c r="F4" s="54"/>
      <c r="G4" s="55" t="s">
        <v>152</v>
      </c>
      <c r="H4" s="54" t="s">
        <v>414</v>
      </c>
      <c r="I4" s="492"/>
      <c r="J4" s="55" t="s">
        <v>152</v>
      </c>
      <c r="K4" s="54" t="s">
        <v>413</v>
      </c>
    </row>
    <row r="5" spans="1:11" ht="9">
      <c r="A5" s="49"/>
      <c r="B5" s="50"/>
      <c r="C5" s="50"/>
      <c r="D5" s="50"/>
      <c r="E5" s="50"/>
      <c r="G5" s="56"/>
      <c r="H5" s="50"/>
      <c r="I5" s="50"/>
      <c r="J5" s="50"/>
      <c r="K5" s="50"/>
    </row>
    <row r="6" spans="1:14" ht="9">
      <c r="A6" s="49">
        <v>1990</v>
      </c>
      <c r="B6" s="57">
        <v>1482</v>
      </c>
      <c r="C6" s="58">
        <v>65.4</v>
      </c>
      <c r="D6" s="58">
        <v>24.8</v>
      </c>
      <c r="E6" s="58">
        <v>9.8</v>
      </c>
      <c r="F6" s="59"/>
      <c r="G6" s="60">
        <v>701</v>
      </c>
      <c r="H6" s="61">
        <v>32.1</v>
      </c>
      <c r="I6" s="62"/>
      <c r="J6" s="60">
        <v>2183</v>
      </c>
      <c r="K6" s="63">
        <v>100</v>
      </c>
      <c r="L6" s="64"/>
      <c r="N6" s="65"/>
    </row>
    <row r="7" spans="1:14" ht="9">
      <c r="A7" s="49">
        <v>1991</v>
      </c>
      <c r="B7" s="57">
        <v>1656</v>
      </c>
      <c r="C7" s="58">
        <v>66.2</v>
      </c>
      <c r="D7" s="58">
        <v>24.5</v>
      </c>
      <c r="E7" s="58">
        <v>9.4</v>
      </c>
      <c r="F7" s="59"/>
      <c r="G7" s="60">
        <v>793</v>
      </c>
      <c r="H7" s="61">
        <v>32.4</v>
      </c>
      <c r="I7" s="62"/>
      <c r="J7" s="60">
        <v>2449</v>
      </c>
      <c r="K7" s="63">
        <v>100</v>
      </c>
      <c r="L7" s="64"/>
      <c r="N7" s="65"/>
    </row>
    <row r="8" spans="1:14" ht="9">
      <c r="A8" s="49">
        <v>1992</v>
      </c>
      <c r="B8" s="57">
        <v>1844</v>
      </c>
      <c r="C8" s="58">
        <v>68.7</v>
      </c>
      <c r="D8" s="58">
        <v>23.5</v>
      </c>
      <c r="E8" s="58">
        <v>7.8</v>
      </c>
      <c r="F8" s="59"/>
      <c r="G8" s="60">
        <v>779</v>
      </c>
      <c r="H8" s="61">
        <v>29.7</v>
      </c>
      <c r="I8" s="62"/>
      <c r="J8" s="60">
        <v>2624</v>
      </c>
      <c r="K8" s="63">
        <v>100</v>
      </c>
      <c r="L8" s="64"/>
      <c r="N8" s="65"/>
    </row>
    <row r="9" spans="1:14" ht="9">
      <c r="A9" s="49">
        <v>1993</v>
      </c>
      <c r="B9" s="57">
        <v>1875</v>
      </c>
      <c r="C9" s="58">
        <v>69.2</v>
      </c>
      <c r="D9" s="58">
        <v>23.4</v>
      </c>
      <c r="E9" s="58">
        <v>7.4</v>
      </c>
      <c r="F9" s="59"/>
      <c r="G9" s="60">
        <v>713</v>
      </c>
      <c r="H9" s="61">
        <v>27.6</v>
      </c>
      <c r="I9" s="62"/>
      <c r="J9" s="60">
        <v>2588</v>
      </c>
      <c r="K9" s="63">
        <v>100</v>
      </c>
      <c r="L9" s="64"/>
      <c r="N9" s="65"/>
    </row>
    <row r="10" spans="1:14" ht="9">
      <c r="A10" s="49">
        <v>1994</v>
      </c>
      <c r="B10" s="57">
        <v>1898</v>
      </c>
      <c r="C10" s="58">
        <v>66.3</v>
      </c>
      <c r="D10" s="58">
        <v>25.6</v>
      </c>
      <c r="E10" s="58">
        <v>8.1</v>
      </c>
      <c r="F10" s="59"/>
      <c r="G10" s="60">
        <v>765</v>
      </c>
      <c r="H10" s="61">
        <v>28.7</v>
      </c>
      <c r="I10" s="62"/>
      <c r="J10" s="60">
        <v>2663</v>
      </c>
      <c r="K10" s="63">
        <v>100</v>
      </c>
      <c r="L10" s="64"/>
      <c r="N10" s="65"/>
    </row>
    <row r="11" spans="1:14" ht="9">
      <c r="A11" s="49">
        <v>1995</v>
      </c>
      <c r="B11" s="57">
        <v>2089</v>
      </c>
      <c r="C11" s="58">
        <v>68.5</v>
      </c>
      <c r="D11" s="58">
        <v>23.7</v>
      </c>
      <c r="E11" s="58">
        <v>7.8</v>
      </c>
      <c r="F11" s="59"/>
      <c r="G11" s="60">
        <v>732</v>
      </c>
      <c r="H11" s="61">
        <v>25.9</v>
      </c>
      <c r="I11" s="62"/>
      <c r="J11" s="60">
        <v>2821</v>
      </c>
      <c r="K11" s="63">
        <v>100</v>
      </c>
      <c r="L11" s="64"/>
      <c r="N11" s="65"/>
    </row>
    <row r="12" spans="1:14" ht="9">
      <c r="A12" s="49">
        <v>1996</v>
      </c>
      <c r="B12" s="57">
        <v>2145</v>
      </c>
      <c r="C12" s="58">
        <v>66.8</v>
      </c>
      <c r="D12" s="58">
        <v>25</v>
      </c>
      <c r="E12" s="58">
        <v>8.2</v>
      </c>
      <c r="F12" s="59"/>
      <c r="G12" s="60">
        <v>834</v>
      </c>
      <c r="H12" s="61">
        <v>28</v>
      </c>
      <c r="I12" s="62"/>
      <c r="J12" s="60">
        <v>2979</v>
      </c>
      <c r="K12" s="63">
        <v>100</v>
      </c>
      <c r="L12" s="64"/>
      <c r="N12" s="65"/>
    </row>
    <row r="13" spans="1:14" ht="12">
      <c r="A13" s="49">
        <v>1997</v>
      </c>
      <c r="B13" s="57">
        <v>2094</v>
      </c>
      <c r="C13" s="58">
        <v>67.5</v>
      </c>
      <c r="D13" s="58">
        <v>24</v>
      </c>
      <c r="E13" s="58">
        <v>8.5</v>
      </c>
      <c r="F13" s="59"/>
      <c r="G13" s="60">
        <v>989</v>
      </c>
      <c r="H13" s="61">
        <v>32.1</v>
      </c>
      <c r="I13" s="62"/>
      <c r="J13" s="60">
        <v>3083</v>
      </c>
      <c r="K13" s="63">
        <v>100</v>
      </c>
      <c r="L13" s="64"/>
      <c r="M13" s="420"/>
      <c r="N13" s="65"/>
    </row>
    <row r="14" spans="1:14" ht="9">
      <c r="A14" s="49">
        <v>1998</v>
      </c>
      <c r="B14" s="57">
        <v>1880</v>
      </c>
      <c r="C14" s="58">
        <v>65.9</v>
      </c>
      <c r="D14" s="58">
        <v>25.3</v>
      </c>
      <c r="E14" s="58">
        <v>8.8</v>
      </c>
      <c r="F14" s="59"/>
      <c r="G14" s="60">
        <v>930</v>
      </c>
      <c r="H14" s="61">
        <v>33.1</v>
      </c>
      <c r="I14" s="62"/>
      <c r="J14" s="60">
        <v>2810</v>
      </c>
      <c r="K14" s="63">
        <v>100</v>
      </c>
      <c r="L14" s="64"/>
      <c r="N14" s="65"/>
    </row>
    <row r="15" spans="1:14" ht="9">
      <c r="A15" s="49">
        <v>1999</v>
      </c>
      <c r="B15" s="57">
        <v>1877</v>
      </c>
      <c r="C15" s="58">
        <v>65</v>
      </c>
      <c r="D15" s="58">
        <v>25.5</v>
      </c>
      <c r="E15" s="58">
        <v>9.5</v>
      </c>
      <c r="F15" s="59"/>
      <c r="G15" s="60">
        <v>949</v>
      </c>
      <c r="H15" s="61">
        <v>33.6</v>
      </c>
      <c r="I15" s="62"/>
      <c r="J15" s="66">
        <v>2828</v>
      </c>
      <c r="K15" s="63">
        <v>100</v>
      </c>
      <c r="L15" s="64"/>
      <c r="N15" s="65"/>
    </row>
    <row r="16" spans="1:14" ht="9">
      <c r="A16" s="49">
        <v>2000</v>
      </c>
      <c r="B16" s="57">
        <v>1940</v>
      </c>
      <c r="C16" s="58">
        <v>66.1</v>
      </c>
      <c r="D16" s="58">
        <v>25.1</v>
      </c>
      <c r="E16" s="58">
        <v>8.8</v>
      </c>
      <c r="F16" s="59"/>
      <c r="G16" s="60">
        <v>987</v>
      </c>
      <c r="H16" s="61">
        <v>33.7</v>
      </c>
      <c r="I16" s="62"/>
      <c r="J16" s="66">
        <v>2927</v>
      </c>
      <c r="K16" s="63">
        <v>100</v>
      </c>
      <c r="L16" s="64"/>
      <c r="N16" s="65"/>
    </row>
    <row r="17" spans="1:14" ht="9">
      <c r="A17" s="49">
        <v>2001</v>
      </c>
      <c r="B17" s="57">
        <v>1828</v>
      </c>
      <c r="C17" s="58">
        <v>63</v>
      </c>
      <c r="D17" s="58">
        <v>27.6</v>
      </c>
      <c r="E17" s="58">
        <v>9.4</v>
      </c>
      <c r="F17" s="59"/>
      <c r="G17" s="60">
        <v>1020.3</v>
      </c>
      <c r="H17" s="61">
        <v>35.8</v>
      </c>
      <c r="I17" s="62"/>
      <c r="J17" s="66">
        <v>2850</v>
      </c>
      <c r="K17" s="63">
        <v>100</v>
      </c>
      <c r="L17" s="64"/>
      <c r="N17" s="65"/>
    </row>
    <row r="18" spans="1:14" ht="9">
      <c r="A18" s="49">
        <v>2002</v>
      </c>
      <c r="B18" s="57">
        <v>1760</v>
      </c>
      <c r="C18" s="58">
        <v>63.5</v>
      </c>
      <c r="D18" s="58">
        <v>26.3</v>
      </c>
      <c r="E18" s="58">
        <v>10.2</v>
      </c>
      <c r="F18" s="59"/>
      <c r="G18" s="60">
        <v>876</v>
      </c>
      <c r="H18" s="61">
        <v>33.2</v>
      </c>
      <c r="I18" s="50"/>
      <c r="J18" s="66">
        <v>2636</v>
      </c>
      <c r="K18" s="63">
        <v>100</v>
      </c>
      <c r="L18" s="64"/>
      <c r="N18" s="65"/>
    </row>
    <row r="19" spans="1:14" ht="9">
      <c r="A19" s="49">
        <v>2003</v>
      </c>
      <c r="B19" s="57">
        <v>1846</v>
      </c>
      <c r="C19" s="58">
        <v>64.8</v>
      </c>
      <c r="D19" s="58">
        <v>25.6</v>
      </c>
      <c r="E19" s="58">
        <v>9.5</v>
      </c>
      <c r="F19" s="59"/>
      <c r="G19" s="60">
        <v>838</v>
      </c>
      <c r="H19" s="61">
        <v>31.2</v>
      </c>
      <c r="I19" s="50"/>
      <c r="J19" s="66">
        <v>2684</v>
      </c>
      <c r="K19" s="63">
        <v>100</v>
      </c>
      <c r="L19" s="64"/>
      <c r="N19" s="65"/>
    </row>
    <row r="20" spans="1:14" ht="9">
      <c r="A20" s="49">
        <v>2004</v>
      </c>
      <c r="B20" s="57">
        <v>1805</v>
      </c>
      <c r="C20" s="58">
        <v>63.4</v>
      </c>
      <c r="D20" s="58">
        <v>26.7</v>
      </c>
      <c r="E20" s="58">
        <v>10</v>
      </c>
      <c r="F20" s="59"/>
      <c r="G20" s="60">
        <v>804</v>
      </c>
      <c r="H20" s="61">
        <v>30.8</v>
      </c>
      <c r="I20" s="50"/>
      <c r="J20" s="66">
        <v>2609</v>
      </c>
      <c r="K20" s="63">
        <v>100</v>
      </c>
      <c r="L20" s="64"/>
      <c r="N20" s="65"/>
    </row>
    <row r="21" spans="1:14" ht="9">
      <c r="A21" s="49">
        <v>2005</v>
      </c>
      <c r="B21" s="57">
        <v>1739</v>
      </c>
      <c r="C21" s="58">
        <v>62</v>
      </c>
      <c r="D21" s="58">
        <v>26.4</v>
      </c>
      <c r="E21" s="58">
        <v>11.6</v>
      </c>
      <c r="F21" s="59"/>
      <c r="G21" s="60">
        <v>779</v>
      </c>
      <c r="H21" s="61">
        <v>30.9</v>
      </c>
      <c r="I21" s="50"/>
      <c r="J21" s="66">
        <v>2518</v>
      </c>
      <c r="K21" s="63">
        <v>100</v>
      </c>
      <c r="L21" s="64"/>
      <c r="N21" s="65"/>
    </row>
    <row r="22" spans="1:14" ht="9">
      <c r="A22" s="49">
        <v>2006</v>
      </c>
      <c r="B22" s="57">
        <v>1751</v>
      </c>
      <c r="C22" s="58">
        <v>61.9</v>
      </c>
      <c r="D22" s="58">
        <v>26.7</v>
      </c>
      <c r="E22" s="58">
        <v>11.5</v>
      </c>
      <c r="F22" s="59"/>
      <c r="G22" s="60">
        <v>770</v>
      </c>
      <c r="H22" s="61">
        <v>30.5</v>
      </c>
      <c r="I22" s="50"/>
      <c r="J22" s="66">
        <v>2521</v>
      </c>
      <c r="K22" s="63">
        <v>100</v>
      </c>
      <c r="L22" s="64"/>
      <c r="N22" s="65"/>
    </row>
    <row r="23" spans="1:14" ht="9">
      <c r="A23" s="49">
        <v>2007</v>
      </c>
      <c r="B23" s="57">
        <v>1785</v>
      </c>
      <c r="C23" s="58">
        <v>62</v>
      </c>
      <c r="D23" s="58">
        <v>26.8</v>
      </c>
      <c r="E23" s="58">
        <v>11.2</v>
      </c>
      <c r="F23" s="59"/>
      <c r="G23" s="60">
        <v>735</v>
      </c>
      <c r="H23" s="61">
        <v>29.2</v>
      </c>
      <c r="I23" s="50"/>
      <c r="J23" s="66">
        <v>2520</v>
      </c>
      <c r="K23" s="63">
        <v>100</v>
      </c>
      <c r="L23" s="64"/>
      <c r="N23" s="65"/>
    </row>
    <row r="24" spans="1:14" ht="9">
      <c r="A24" s="49">
        <v>2008</v>
      </c>
      <c r="B24" s="57">
        <v>1659</v>
      </c>
      <c r="C24" s="58">
        <v>60.63893911995178</v>
      </c>
      <c r="D24" s="58">
        <v>27.66726943942134</v>
      </c>
      <c r="E24" s="58">
        <v>11.693791440626883</v>
      </c>
      <c r="F24" s="59"/>
      <c r="G24" s="67">
        <v>553</v>
      </c>
      <c r="H24" s="61">
        <v>25</v>
      </c>
      <c r="I24" s="50"/>
      <c r="J24" s="66">
        <v>2212</v>
      </c>
      <c r="K24" s="63">
        <v>100</v>
      </c>
      <c r="L24" s="64"/>
      <c r="N24" s="65"/>
    </row>
    <row r="25" spans="1:14" ht="9">
      <c r="A25" s="49">
        <v>2009</v>
      </c>
      <c r="B25" s="57">
        <v>1650</v>
      </c>
      <c r="C25" s="58">
        <v>59</v>
      </c>
      <c r="D25" s="58">
        <v>29.3</v>
      </c>
      <c r="E25" s="58">
        <v>11.7</v>
      </c>
      <c r="F25" s="59"/>
      <c r="G25" s="67">
        <v>575</v>
      </c>
      <c r="H25" s="61">
        <v>25.8</v>
      </c>
      <c r="I25" s="50"/>
      <c r="J25" s="66">
        <v>2225</v>
      </c>
      <c r="K25" s="63">
        <v>100</v>
      </c>
      <c r="L25" s="64"/>
      <c r="N25" s="65"/>
    </row>
    <row r="26" spans="1:14" ht="9">
      <c r="A26" s="49">
        <v>2010</v>
      </c>
      <c r="B26" s="57">
        <v>1647</v>
      </c>
      <c r="C26" s="58">
        <v>59.1</v>
      </c>
      <c r="D26" s="58">
        <v>28</v>
      </c>
      <c r="E26" s="58">
        <v>12.9</v>
      </c>
      <c r="F26" s="59"/>
      <c r="G26" s="67">
        <v>585</v>
      </c>
      <c r="H26" s="61">
        <v>26.2</v>
      </c>
      <c r="I26" s="50"/>
      <c r="J26" s="66">
        <v>2232</v>
      </c>
      <c r="K26" s="63">
        <v>100</v>
      </c>
      <c r="L26" s="64"/>
      <c r="N26" s="65"/>
    </row>
    <row r="27" spans="1:14" ht="9">
      <c r="A27" s="49">
        <v>2011</v>
      </c>
      <c r="B27" s="57">
        <v>1576</v>
      </c>
      <c r="C27" s="58">
        <v>58.8</v>
      </c>
      <c r="D27" s="58">
        <v>29.9</v>
      </c>
      <c r="E27" s="58">
        <v>11.3</v>
      </c>
      <c r="F27" s="59"/>
      <c r="G27" s="67">
        <v>531</v>
      </c>
      <c r="H27" s="61">
        <v>25.20170859041291</v>
      </c>
      <c r="I27" s="50"/>
      <c r="J27" s="66">
        <v>2107</v>
      </c>
      <c r="K27" s="63">
        <v>100</v>
      </c>
      <c r="L27" s="64"/>
      <c r="N27" s="65"/>
    </row>
    <row r="28" spans="1:14" ht="9">
      <c r="A28" s="49">
        <v>2012</v>
      </c>
      <c r="B28" s="57">
        <v>1639</v>
      </c>
      <c r="C28" s="58">
        <v>58.7</v>
      </c>
      <c r="D28" s="58">
        <v>29.9</v>
      </c>
      <c r="E28" s="58">
        <v>11.4</v>
      </c>
      <c r="F28" s="59"/>
      <c r="G28" s="67">
        <v>621</v>
      </c>
      <c r="H28" s="61">
        <f>G28/J28%</f>
        <v>27.47787610619469</v>
      </c>
      <c r="I28" s="50"/>
      <c r="J28" s="66">
        <v>2260</v>
      </c>
      <c r="K28" s="63">
        <v>100</v>
      </c>
      <c r="L28" s="64"/>
      <c r="M28" s="68"/>
      <c r="N28" s="65"/>
    </row>
    <row r="29" spans="1:14" ht="9">
      <c r="A29" s="49">
        <v>2013</v>
      </c>
      <c r="B29" s="57">
        <v>1658</v>
      </c>
      <c r="C29" s="58">
        <v>58.443908323281065</v>
      </c>
      <c r="D29" s="58">
        <v>29.191797346200243</v>
      </c>
      <c r="E29" s="58">
        <v>12.364294330518698</v>
      </c>
      <c r="F29" s="59"/>
      <c r="G29" s="67">
        <f>J29-B29</f>
        <v>417</v>
      </c>
      <c r="H29" s="61">
        <f>G29/J29%</f>
        <v>20.096385542168676</v>
      </c>
      <c r="I29" s="50"/>
      <c r="J29" s="66">
        <v>2075</v>
      </c>
      <c r="K29" s="63">
        <v>100</v>
      </c>
      <c r="M29" s="64"/>
      <c r="N29" s="65"/>
    </row>
    <row r="30" spans="1:14" ht="9">
      <c r="A30" s="49">
        <v>2014</v>
      </c>
      <c r="B30" s="57">
        <v>1481</v>
      </c>
      <c r="C30" s="58">
        <v>57.731262660364614</v>
      </c>
      <c r="D30" s="58">
        <v>29.642133693450372</v>
      </c>
      <c r="E30" s="58">
        <v>12.626603646185009</v>
      </c>
      <c r="F30" s="419"/>
      <c r="G30" s="67">
        <v>405</v>
      </c>
      <c r="H30" s="61">
        <v>21.405919661733613</v>
      </c>
      <c r="I30" s="50"/>
      <c r="J30" s="389">
        <f>+B30+G30</f>
        <v>1886</v>
      </c>
      <c r="K30" s="63">
        <v>100</v>
      </c>
      <c r="N30" s="65"/>
    </row>
    <row r="31" spans="1:11" ht="6" customHeight="1">
      <c r="A31" s="69"/>
      <c r="B31" s="69"/>
      <c r="C31" s="70"/>
      <c r="D31" s="70"/>
      <c r="E31" s="70"/>
      <c r="F31" s="71"/>
      <c r="G31" s="70"/>
      <c r="H31" s="70"/>
      <c r="I31" s="70"/>
      <c r="J31" s="70"/>
      <c r="K31" s="70"/>
    </row>
    <row r="32" spans="1:5" ht="6" customHeight="1">
      <c r="A32" s="49"/>
      <c r="B32" s="49"/>
      <c r="C32" s="50"/>
      <c r="D32" s="50"/>
      <c r="E32" s="50"/>
    </row>
    <row r="33" spans="1:13" s="42" customFormat="1" ht="9" customHeight="1">
      <c r="A33" s="44" t="s">
        <v>499</v>
      </c>
      <c r="B33" s="44"/>
      <c r="C33" s="44"/>
      <c r="D33" s="44"/>
      <c r="E33" s="43"/>
      <c r="F33" s="43"/>
      <c r="G33" s="43"/>
      <c r="H33" s="45"/>
      <c r="I33" s="45"/>
      <c r="J33" s="45"/>
      <c r="K33" s="45"/>
      <c r="L33" s="45"/>
      <c r="M33" s="44"/>
    </row>
    <row r="34" spans="1:5" ht="18" customHeight="1">
      <c r="A34" s="493" t="s">
        <v>156</v>
      </c>
      <c r="B34" s="493"/>
      <c r="C34" s="494"/>
      <c r="D34" s="494"/>
      <c r="E34" s="494"/>
    </row>
    <row r="35" spans="1:14" ht="9">
      <c r="A35" s="49" t="s">
        <v>157</v>
      </c>
      <c r="B35" s="49"/>
      <c r="C35" s="50"/>
      <c r="D35" s="50"/>
      <c r="E35" s="50"/>
      <c r="N35" s="421"/>
    </row>
    <row r="36" spans="1:7" ht="9">
      <c r="A36" s="72" t="s">
        <v>536</v>
      </c>
      <c r="G36" s="64"/>
    </row>
    <row r="37" spans="1:10" ht="12" customHeight="1">
      <c r="A37" s="72" t="s">
        <v>416</v>
      </c>
      <c r="B37" s="72"/>
      <c r="C37" s="72"/>
      <c r="D37" s="72"/>
      <c r="E37" s="72"/>
      <c r="F37" s="72"/>
      <c r="G37" s="72"/>
      <c r="H37" s="72"/>
      <c r="I37" s="72"/>
      <c r="J37" s="72"/>
    </row>
    <row r="39" spans="3:8" ht="9">
      <c r="C39" s="73"/>
      <c r="H39" s="74"/>
    </row>
    <row r="41" spans="1:13" ht="9">
      <c r="A41" s="461"/>
      <c r="B41" s="461"/>
      <c r="C41" s="467"/>
      <c r="D41" s="461"/>
      <c r="E41" s="461"/>
      <c r="F41" s="461"/>
      <c r="G41" s="461"/>
      <c r="H41" s="74"/>
      <c r="I41" s="461"/>
      <c r="J41" s="461"/>
      <c r="K41" s="461"/>
      <c r="L41" s="461"/>
      <c r="M41" s="461"/>
    </row>
  </sheetData>
  <sheetProtection/>
  <mergeCells count="6">
    <mergeCell ref="A3:A4"/>
    <mergeCell ref="B3:E3"/>
    <mergeCell ref="G3:H3"/>
    <mergeCell ref="I3:I4"/>
    <mergeCell ref="J3:K3"/>
    <mergeCell ref="A34:E34"/>
  </mergeCells>
  <printOptions horizontalCentered="1"/>
  <pageMargins left="0.6889763779527559" right="0.64" top="0.984251968503937" bottom="1.3779527559055118" header="0" footer="0.8661417322834646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4"/>
  <sheetViews>
    <sheetView zoomScaleSheetLayoutView="75" zoomScalePageLayoutView="0" workbookViewId="0" topLeftCell="A1">
      <selection activeCell="A1" sqref="A1"/>
    </sheetView>
  </sheetViews>
  <sheetFormatPr defaultColWidth="12.796875" defaultRowHeight="10.5"/>
  <cols>
    <col min="1" max="1" width="39" style="275" customWidth="1"/>
    <col min="2" max="5" width="16.3984375" style="272" customWidth="1"/>
    <col min="6" max="6" width="1" style="272" customWidth="1"/>
    <col min="7" max="7" width="17.3984375" style="272" customWidth="1"/>
    <col min="8" max="8" width="1" style="284" customWidth="1"/>
    <col min="9" max="9" width="17.3984375" style="272" customWidth="1"/>
    <col min="10" max="10" width="12.796875" style="309" customWidth="1"/>
    <col min="11" max="16384" width="12.796875" style="275" customWidth="1"/>
  </cols>
  <sheetData>
    <row r="1" spans="1:11" ht="12" customHeight="1">
      <c r="A1" s="270" t="s">
        <v>422</v>
      </c>
      <c r="B1" s="271"/>
      <c r="C1" s="271"/>
      <c r="D1" s="271"/>
      <c r="E1" s="271"/>
      <c r="H1" s="272"/>
      <c r="J1" s="273"/>
      <c r="K1" s="469"/>
    </row>
    <row r="2" spans="1:10" ht="9" customHeight="1">
      <c r="A2" s="276"/>
      <c r="C2" s="271"/>
      <c r="D2" s="271"/>
      <c r="E2" s="271"/>
      <c r="H2" s="272"/>
      <c r="J2" s="277"/>
    </row>
    <row r="3" spans="1:10" ht="12" customHeight="1">
      <c r="A3" s="495" t="s">
        <v>158</v>
      </c>
      <c r="B3" s="497" t="s">
        <v>159</v>
      </c>
      <c r="C3" s="497"/>
      <c r="D3" s="497"/>
      <c r="E3" s="497"/>
      <c r="F3" s="278"/>
      <c r="G3" s="498" t="s">
        <v>219</v>
      </c>
      <c r="H3" s="278"/>
      <c r="I3" s="500" t="s">
        <v>0</v>
      </c>
      <c r="J3" s="277"/>
    </row>
    <row r="4" spans="1:10" ht="18" customHeight="1">
      <c r="A4" s="496"/>
      <c r="B4" s="279" t="s">
        <v>160</v>
      </c>
      <c r="C4" s="279" t="s">
        <v>161</v>
      </c>
      <c r="D4" s="279" t="s">
        <v>162</v>
      </c>
      <c r="E4" s="279" t="s">
        <v>0</v>
      </c>
      <c r="F4" s="280"/>
      <c r="G4" s="499"/>
      <c r="H4" s="280"/>
      <c r="I4" s="501"/>
      <c r="J4" s="277"/>
    </row>
    <row r="5" spans="1:10" ht="4.5" customHeight="1">
      <c r="A5" s="281"/>
      <c r="B5" s="282"/>
      <c r="C5" s="282"/>
      <c r="D5" s="282"/>
      <c r="E5" s="283"/>
      <c r="I5" s="283"/>
      <c r="J5" s="277"/>
    </row>
    <row r="6" spans="1:10" s="290" customFormat="1" ht="8.25" customHeight="1">
      <c r="A6" s="285" t="s">
        <v>163</v>
      </c>
      <c r="B6" s="76">
        <v>4</v>
      </c>
      <c r="C6" s="76">
        <v>2</v>
      </c>
      <c r="D6" s="76">
        <v>1</v>
      </c>
      <c r="E6" s="76">
        <v>7</v>
      </c>
      <c r="F6" s="287"/>
      <c r="G6" s="76">
        <v>3</v>
      </c>
      <c r="H6" s="288"/>
      <c r="I6" s="76">
        <v>10</v>
      </c>
      <c r="J6" s="289"/>
    </row>
    <row r="7" spans="1:10" s="290" customFormat="1" ht="8.25" customHeight="1">
      <c r="A7" s="285" t="s">
        <v>164</v>
      </c>
      <c r="B7" s="76">
        <v>2</v>
      </c>
      <c r="C7" s="76" t="s">
        <v>8</v>
      </c>
      <c r="D7" s="76" t="s">
        <v>8</v>
      </c>
      <c r="E7" s="76">
        <v>2</v>
      </c>
      <c r="F7" s="287"/>
      <c r="G7" s="76">
        <v>1</v>
      </c>
      <c r="H7" s="288"/>
      <c r="I7" s="76">
        <v>3</v>
      </c>
      <c r="J7" s="289"/>
    </row>
    <row r="8" spans="1:10" s="290" customFormat="1" ht="8.25" customHeight="1">
      <c r="A8" s="285" t="s">
        <v>165</v>
      </c>
      <c r="B8" s="76">
        <v>4</v>
      </c>
      <c r="C8" s="76" t="s">
        <v>8</v>
      </c>
      <c r="D8" s="76">
        <v>1</v>
      </c>
      <c r="E8" s="76">
        <v>5</v>
      </c>
      <c r="F8" s="287"/>
      <c r="G8" s="76" t="s">
        <v>8</v>
      </c>
      <c r="H8" s="288"/>
      <c r="I8" s="76">
        <v>5</v>
      </c>
      <c r="J8" s="289"/>
    </row>
    <row r="9" spans="1:10" s="290" customFormat="1" ht="8.25" customHeight="1">
      <c r="A9" s="285" t="s">
        <v>166</v>
      </c>
      <c r="B9" s="76">
        <v>5</v>
      </c>
      <c r="C9" s="76">
        <v>5</v>
      </c>
      <c r="D9" s="76">
        <v>1</v>
      </c>
      <c r="E9" s="76">
        <v>11</v>
      </c>
      <c r="F9" s="287"/>
      <c r="G9" s="76">
        <v>3</v>
      </c>
      <c r="H9" s="288"/>
      <c r="I9" s="76">
        <v>14</v>
      </c>
      <c r="J9" s="289"/>
    </row>
    <row r="10" spans="1:10" s="290" customFormat="1" ht="8.25" customHeight="1">
      <c r="A10" s="285" t="s">
        <v>167</v>
      </c>
      <c r="B10" s="76">
        <v>2</v>
      </c>
      <c r="C10" s="76" t="s">
        <v>8</v>
      </c>
      <c r="D10" s="76">
        <v>3</v>
      </c>
      <c r="E10" s="76">
        <v>5</v>
      </c>
      <c r="F10" s="287"/>
      <c r="G10" s="76">
        <v>2</v>
      </c>
      <c r="H10" s="288"/>
      <c r="I10" s="76">
        <v>7</v>
      </c>
      <c r="J10" s="289"/>
    </row>
    <row r="11" spans="1:10" s="290" customFormat="1" ht="8.25" customHeight="1">
      <c r="A11" s="285" t="s">
        <v>168</v>
      </c>
      <c r="B11" s="76">
        <v>59</v>
      </c>
      <c r="C11" s="76">
        <v>23</v>
      </c>
      <c r="D11" s="76">
        <v>14</v>
      </c>
      <c r="E11" s="76">
        <v>96</v>
      </c>
      <c r="F11" s="287"/>
      <c r="G11" s="76">
        <v>16</v>
      </c>
      <c r="H11" s="288"/>
      <c r="I11" s="76">
        <v>112</v>
      </c>
      <c r="J11" s="289"/>
    </row>
    <row r="12" spans="1:10" s="290" customFormat="1" ht="8.25" customHeight="1">
      <c r="A12" s="285" t="s">
        <v>169</v>
      </c>
      <c r="B12" s="76">
        <v>2</v>
      </c>
      <c r="C12" s="76">
        <v>1</v>
      </c>
      <c r="D12" s="76" t="s">
        <v>8</v>
      </c>
      <c r="E12" s="76">
        <v>3</v>
      </c>
      <c r="F12" s="287"/>
      <c r="G12" s="76" t="s">
        <v>8</v>
      </c>
      <c r="H12" s="288"/>
      <c r="I12" s="76">
        <v>3</v>
      </c>
      <c r="J12" s="289"/>
    </row>
    <row r="13" spans="1:10" s="290" customFormat="1" ht="8.25" customHeight="1">
      <c r="A13" s="285" t="s">
        <v>170</v>
      </c>
      <c r="B13" s="76">
        <v>1</v>
      </c>
      <c r="C13" s="76" t="s">
        <v>8</v>
      </c>
      <c r="D13" s="76" t="s">
        <v>8</v>
      </c>
      <c r="E13" s="76">
        <v>1</v>
      </c>
      <c r="F13" s="287"/>
      <c r="G13" s="76">
        <v>2</v>
      </c>
      <c r="H13" s="288"/>
      <c r="I13" s="76">
        <v>3</v>
      </c>
      <c r="J13" s="289"/>
    </row>
    <row r="14" spans="1:10" s="293" customFormat="1" ht="8.25" customHeight="1">
      <c r="A14" s="291" t="s">
        <v>25</v>
      </c>
      <c r="B14" s="292">
        <v>79</v>
      </c>
      <c r="C14" s="292">
        <v>31</v>
      </c>
      <c r="D14" s="292">
        <v>20</v>
      </c>
      <c r="E14" s="292">
        <v>130</v>
      </c>
      <c r="F14" s="292"/>
      <c r="G14" s="292">
        <v>27</v>
      </c>
      <c r="H14" s="288"/>
      <c r="I14" s="292">
        <v>157</v>
      </c>
      <c r="J14" s="289"/>
    </row>
    <row r="15" spans="1:10" s="293" customFormat="1" ht="8.25" customHeight="1">
      <c r="A15" s="291" t="s">
        <v>26</v>
      </c>
      <c r="B15" s="292">
        <v>3</v>
      </c>
      <c r="C15" s="292">
        <v>2</v>
      </c>
      <c r="D15" s="292" t="s">
        <v>8</v>
      </c>
      <c r="E15" s="292">
        <v>5</v>
      </c>
      <c r="F15" s="294"/>
      <c r="G15" s="292">
        <v>3</v>
      </c>
      <c r="H15" s="288"/>
      <c r="I15" s="292">
        <v>8</v>
      </c>
      <c r="J15" s="289"/>
    </row>
    <row r="16" spans="1:10" s="290" customFormat="1" ht="8.25" customHeight="1">
      <c r="A16" s="285" t="s">
        <v>171</v>
      </c>
      <c r="B16" s="76">
        <v>8</v>
      </c>
      <c r="C16" s="76">
        <v>6</v>
      </c>
      <c r="D16" s="76">
        <v>2</v>
      </c>
      <c r="E16" s="76">
        <v>16</v>
      </c>
      <c r="F16" s="286"/>
      <c r="G16" s="76">
        <v>2</v>
      </c>
      <c r="H16" s="286"/>
      <c r="I16" s="76">
        <v>18</v>
      </c>
      <c r="J16" s="289"/>
    </row>
    <row r="17" spans="1:10" s="290" customFormat="1" ht="8.25" customHeight="1">
      <c r="A17" s="285" t="s">
        <v>172</v>
      </c>
      <c r="B17" s="76">
        <v>10</v>
      </c>
      <c r="C17" s="76">
        <v>3</v>
      </c>
      <c r="D17" s="76">
        <v>3</v>
      </c>
      <c r="E17" s="76">
        <v>16</v>
      </c>
      <c r="F17" s="286"/>
      <c r="G17" s="76">
        <v>8</v>
      </c>
      <c r="H17" s="286"/>
      <c r="I17" s="76">
        <v>24</v>
      </c>
      <c r="J17" s="289"/>
    </row>
    <row r="18" spans="1:10" s="290" customFormat="1" ht="8.25" customHeight="1">
      <c r="A18" s="285" t="s">
        <v>173</v>
      </c>
      <c r="B18" s="76">
        <v>8</v>
      </c>
      <c r="C18" s="76" t="s">
        <v>8</v>
      </c>
      <c r="D18" s="76">
        <v>3</v>
      </c>
      <c r="E18" s="76">
        <v>11</v>
      </c>
      <c r="F18" s="286"/>
      <c r="G18" s="76">
        <v>3</v>
      </c>
      <c r="H18" s="286"/>
      <c r="I18" s="76">
        <v>14</v>
      </c>
      <c r="J18" s="289"/>
    </row>
    <row r="19" spans="1:10" s="290" customFormat="1" ht="8.25" customHeight="1">
      <c r="A19" s="285" t="s">
        <v>174</v>
      </c>
      <c r="B19" s="76">
        <v>7</v>
      </c>
      <c r="C19" s="76">
        <v>3</v>
      </c>
      <c r="D19" s="76" t="s">
        <v>8</v>
      </c>
      <c r="E19" s="76">
        <v>10</v>
      </c>
      <c r="F19" s="286"/>
      <c r="G19" s="76">
        <v>3</v>
      </c>
      <c r="H19" s="286"/>
      <c r="I19" s="76">
        <v>13</v>
      </c>
      <c r="J19" s="289"/>
    </row>
    <row r="20" spans="1:10" s="293" customFormat="1" ht="8.25" customHeight="1">
      <c r="A20" s="285" t="s">
        <v>175</v>
      </c>
      <c r="B20" s="76">
        <v>1</v>
      </c>
      <c r="C20" s="76">
        <v>1</v>
      </c>
      <c r="D20" s="76" t="s">
        <v>8</v>
      </c>
      <c r="E20" s="76">
        <v>2</v>
      </c>
      <c r="F20" s="286"/>
      <c r="G20" s="76">
        <v>1</v>
      </c>
      <c r="H20" s="286"/>
      <c r="I20" s="76">
        <v>3</v>
      </c>
      <c r="J20" s="289"/>
    </row>
    <row r="21" spans="1:10" s="290" customFormat="1" ht="8.25" customHeight="1">
      <c r="A21" s="285" t="s">
        <v>176</v>
      </c>
      <c r="B21" s="76">
        <v>1</v>
      </c>
      <c r="C21" s="76">
        <v>1</v>
      </c>
      <c r="D21" s="76">
        <v>1</v>
      </c>
      <c r="E21" s="76">
        <v>3</v>
      </c>
      <c r="F21" s="286"/>
      <c r="G21" s="76" t="s">
        <v>8</v>
      </c>
      <c r="H21" s="286"/>
      <c r="I21" s="76">
        <v>3</v>
      </c>
      <c r="J21" s="289"/>
    </row>
    <row r="22" spans="1:10" s="290" customFormat="1" ht="8.25" customHeight="1">
      <c r="A22" s="285" t="s">
        <v>177</v>
      </c>
      <c r="B22" s="76">
        <v>3</v>
      </c>
      <c r="C22" s="76">
        <v>2</v>
      </c>
      <c r="D22" s="76">
        <v>1</v>
      </c>
      <c r="E22" s="76">
        <v>6</v>
      </c>
      <c r="F22" s="286"/>
      <c r="G22" s="76">
        <v>2</v>
      </c>
      <c r="H22" s="286"/>
      <c r="I22" s="76">
        <v>8</v>
      </c>
      <c r="J22" s="289"/>
    </row>
    <row r="23" spans="1:10" s="290" customFormat="1" ht="8.25" customHeight="1">
      <c r="A23" s="285" t="s">
        <v>178</v>
      </c>
      <c r="B23" s="76">
        <v>81</v>
      </c>
      <c r="C23" s="76">
        <v>56</v>
      </c>
      <c r="D23" s="76">
        <v>58</v>
      </c>
      <c r="E23" s="76">
        <v>195</v>
      </c>
      <c r="F23" s="286"/>
      <c r="G23" s="76">
        <v>35</v>
      </c>
      <c r="H23" s="286"/>
      <c r="I23" s="76">
        <v>230</v>
      </c>
      <c r="J23" s="289"/>
    </row>
    <row r="24" spans="1:10" s="290" customFormat="1" ht="8.25" customHeight="1">
      <c r="A24" s="285" t="s">
        <v>179</v>
      </c>
      <c r="B24" s="76">
        <v>5</v>
      </c>
      <c r="C24" s="76">
        <v>1</v>
      </c>
      <c r="D24" s="76" t="s">
        <v>8</v>
      </c>
      <c r="E24" s="76">
        <v>6</v>
      </c>
      <c r="F24" s="286"/>
      <c r="G24" s="76">
        <v>3</v>
      </c>
      <c r="H24" s="286"/>
      <c r="I24" s="76">
        <v>9</v>
      </c>
      <c r="J24" s="289"/>
    </row>
    <row r="25" spans="1:10" s="290" customFormat="1" ht="8.25" customHeight="1">
      <c r="A25" s="285" t="s">
        <v>180</v>
      </c>
      <c r="B25" s="76">
        <v>7</v>
      </c>
      <c r="C25" s="76">
        <v>2</v>
      </c>
      <c r="D25" s="76" t="s">
        <v>8</v>
      </c>
      <c r="E25" s="76">
        <v>9</v>
      </c>
      <c r="F25" s="286"/>
      <c r="G25" s="76">
        <v>4</v>
      </c>
      <c r="H25" s="286"/>
      <c r="I25" s="76">
        <v>13</v>
      </c>
      <c r="J25" s="289"/>
    </row>
    <row r="26" spans="1:10" s="290" customFormat="1" ht="8.25" customHeight="1">
      <c r="A26" s="285" t="s">
        <v>181</v>
      </c>
      <c r="B26" s="76">
        <v>4</v>
      </c>
      <c r="C26" s="76" t="s">
        <v>8</v>
      </c>
      <c r="D26" s="76" t="s">
        <v>8</v>
      </c>
      <c r="E26" s="76">
        <v>4</v>
      </c>
      <c r="F26" s="286"/>
      <c r="G26" s="76" t="s">
        <v>8</v>
      </c>
      <c r="H26" s="286"/>
      <c r="I26" s="76">
        <v>4</v>
      </c>
      <c r="J26" s="289"/>
    </row>
    <row r="27" spans="1:10" s="290" customFormat="1" ht="8.25" customHeight="1">
      <c r="A27" s="285" t="s">
        <v>182</v>
      </c>
      <c r="B27" s="76">
        <v>8</v>
      </c>
      <c r="C27" s="76">
        <v>3</v>
      </c>
      <c r="D27" s="76" t="s">
        <v>8</v>
      </c>
      <c r="E27" s="76">
        <v>11</v>
      </c>
      <c r="F27" s="286"/>
      <c r="G27" s="76">
        <v>2</v>
      </c>
      <c r="H27" s="286"/>
      <c r="I27" s="76">
        <v>13</v>
      </c>
      <c r="J27" s="289"/>
    </row>
    <row r="28" spans="1:10" s="290" customFormat="1" ht="8.25" customHeight="1">
      <c r="A28" s="291" t="s">
        <v>130</v>
      </c>
      <c r="B28" s="292">
        <v>143</v>
      </c>
      <c r="C28" s="292">
        <v>78</v>
      </c>
      <c r="D28" s="292">
        <v>68</v>
      </c>
      <c r="E28" s="292">
        <v>289</v>
      </c>
      <c r="F28" s="292"/>
      <c r="G28" s="292">
        <v>63</v>
      </c>
      <c r="H28" s="292"/>
      <c r="I28" s="292">
        <v>352</v>
      </c>
      <c r="J28" s="289"/>
    </row>
    <row r="29" spans="1:10" s="290" customFormat="1" ht="8.25" customHeight="1">
      <c r="A29" s="285" t="s">
        <v>183</v>
      </c>
      <c r="B29" s="76">
        <v>21</v>
      </c>
      <c r="C29" s="76">
        <v>8</v>
      </c>
      <c r="D29" s="76">
        <v>3</v>
      </c>
      <c r="E29" s="76">
        <v>32</v>
      </c>
      <c r="F29" s="286"/>
      <c r="G29" s="76">
        <v>5</v>
      </c>
      <c r="H29" s="286"/>
      <c r="I29" s="76">
        <v>37</v>
      </c>
      <c r="J29" s="289"/>
    </row>
    <row r="30" spans="1:10" s="290" customFormat="1" ht="8.25" customHeight="1">
      <c r="A30" s="285" t="s">
        <v>184</v>
      </c>
      <c r="B30" s="76">
        <v>4</v>
      </c>
      <c r="C30" s="76">
        <v>2</v>
      </c>
      <c r="D30" s="76" t="s">
        <v>8</v>
      </c>
      <c r="E30" s="76">
        <v>6</v>
      </c>
      <c r="F30" s="286"/>
      <c r="G30" s="76" t="s">
        <v>8</v>
      </c>
      <c r="H30" s="286"/>
      <c r="I30" s="76">
        <v>6</v>
      </c>
      <c r="J30" s="289"/>
    </row>
    <row r="31" spans="1:10" s="290" customFormat="1" ht="8.25" customHeight="1">
      <c r="A31" s="285" t="s">
        <v>185</v>
      </c>
      <c r="B31" s="76">
        <v>1</v>
      </c>
      <c r="C31" s="76" t="s">
        <v>8</v>
      </c>
      <c r="D31" s="76" t="s">
        <v>8</v>
      </c>
      <c r="E31" s="76">
        <v>1</v>
      </c>
      <c r="F31" s="286"/>
      <c r="G31" s="76" t="s">
        <v>8</v>
      </c>
      <c r="H31" s="286"/>
      <c r="I31" s="76">
        <v>1</v>
      </c>
      <c r="J31" s="289"/>
    </row>
    <row r="32" spans="1:10" s="290" customFormat="1" ht="8.25" customHeight="1">
      <c r="A32" s="285" t="s">
        <v>186</v>
      </c>
      <c r="B32" s="76">
        <v>4</v>
      </c>
      <c r="C32" s="76">
        <v>2</v>
      </c>
      <c r="D32" s="76" t="s">
        <v>8</v>
      </c>
      <c r="E32" s="76">
        <v>6</v>
      </c>
      <c r="F32" s="286"/>
      <c r="G32" s="76">
        <v>3</v>
      </c>
      <c r="H32" s="286"/>
      <c r="I32" s="76">
        <v>9</v>
      </c>
      <c r="J32" s="289"/>
    </row>
    <row r="33" spans="1:10" s="293" customFormat="1" ht="8.25" customHeight="1">
      <c r="A33" s="291" t="s">
        <v>129</v>
      </c>
      <c r="B33" s="292">
        <v>30</v>
      </c>
      <c r="C33" s="292">
        <v>12</v>
      </c>
      <c r="D33" s="292">
        <v>3</v>
      </c>
      <c r="E33" s="292">
        <v>45</v>
      </c>
      <c r="F33" s="292"/>
      <c r="G33" s="292">
        <v>8</v>
      </c>
      <c r="H33" s="292"/>
      <c r="I33" s="292">
        <v>53</v>
      </c>
      <c r="J33" s="289"/>
    </row>
    <row r="34" spans="1:10" s="290" customFormat="1" ht="8.25" customHeight="1">
      <c r="A34" s="296" t="s">
        <v>30</v>
      </c>
      <c r="B34" s="76">
        <v>5</v>
      </c>
      <c r="C34" s="76">
        <v>6</v>
      </c>
      <c r="D34" s="76">
        <v>1</v>
      </c>
      <c r="E34" s="76">
        <v>12</v>
      </c>
      <c r="F34" s="297"/>
      <c r="G34" s="76">
        <v>2</v>
      </c>
      <c r="H34" s="298"/>
      <c r="I34" s="76">
        <v>14</v>
      </c>
      <c r="J34" s="289"/>
    </row>
    <row r="35" spans="1:10" s="290" customFormat="1" ht="8.25" customHeight="1">
      <c r="A35" s="296" t="s">
        <v>31</v>
      </c>
      <c r="B35" s="76">
        <v>19</v>
      </c>
      <c r="C35" s="76">
        <v>6</v>
      </c>
      <c r="D35" s="76">
        <v>1</v>
      </c>
      <c r="E35" s="76">
        <v>26</v>
      </c>
      <c r="F35" s="297"/>
      <c r="G35" s="76">
        <v>3</v>
      </c>
      <c r="H35" s="298"/>
      <c r="I35" s="76">
        <v>29</v>
      </c>
      <c r="J35" s="289"/>
    </row>
    <row r="36" spans="1:10" s="290" customFormat="1" ht="8.25" customHeight="1">
      <c r="A36" s="299" t="s">
        <v>29</v>
      </c>
      <c r="B36" s="292">
        <v>24</v>
      </c>
      <c r="C36" s="292">
        <v>12</v>
      </c>
      <c r="D36" s="292">
        <v>2</v>
      </c>
      <c r="E36" s="292">
        <v>38</v>
      </c>
      <c r="F36" s="292"/>
      <c r="G36" s="292">
        <v>5</v>
      </c>
      <c r="H36" s="288"/>
      <c r="I36" s="292">
        <v>43</v>
      </c>
      <c r="J36" s="289"/>
    </row>
    <row r="37" spans="1:10" s="290" customFormat="1" ht="8.25" customHeight="1">
      <c r="A37" s="285" t="s">
        <v>187</v>
      </c>
      <c r="B37" s="76">
        <v>6</v>
      </c>
      <c r="C37" s="76" t="s">
        <v>8</v>
      </c>
      <c r="D37" s="76" t="s">
        <v>8</v>
      </c>
      <c r="E37" s="76">
        <v>6</v>
      </c>
      <c r="F37" s="286"/>
      <c r="G37" s="76">
        <v>2</v>
      </c>
      <c r="H37" s="286"/>
      <c r="I37" s="76">
        <v>8</v>
      </c>
      <c r="J37" s="289"/>
    </row>
    <row r="38" spans="1:10" s="293" customFormat="1" ht="8.25" customHeight="1">
      <c r="A38" s="285" t="s">
        <v>188</v>
      </c>
      <c r="B38" s="76">
        <v>18</v>
      </c>
      <c r="C38" s="76">
        <v>4</v>
      </c>
      <c r="D38" s="76">
        <v>2</v>
      </c>
      <c r="E38" s="76">
        <v>24</v>
      </c>
      <c r="F38" s="286"/>
      <c r="G38" s="76">
        <v>7</v>
      </c>
      <c r="H38" s="286"/>
      <c r="I38" s="76">
        <v>31</v>
      </c>
      <c r="J38" s="289"/>
    </row>
    <row r="39" spans="1:10" s="300" customFormat="1" ht="8.25" customHeight="1">
      <c r="A39" s="285" t="s">
        <v>189</v>
      </c>
      <c r="B39" s="76">
        <v>3</v>
      </c>
      <c r="C39" s="76" t="s">
        <v>8</v>
      </c>
      <c r="D39" s="76" t="s">
        <v>8</v>
      </c>
      <c r="E39" s="76">
        <v>3</v>
      </c>
      <c r="F39" s="286"/>
      <c r="G39" s="76">
        <v>2</v>
      </c>
      <c r="H39" s="286"/>
      <c r="I39" s="76">
        <v>5</v>
      </c>
      <c r="J39" s="289"/>
    </row>
    <row r="40" spans="1:10" s="300" customFormat="1" ht="8.25" customHeight="1">
      <c r="A40" s="285" t="s">
        <v>190</v>
      </c>
      <c r="B40" s="76">
        <v>10</v>
      </c>
      <c r="C40" s="76">
        <v>5</v>
      </c>
      <c r="D40" s="76">
        <v>1</v>
      </c>
      <c r="E40" s="76">
        <v>16</v>
      </c>
      <c r="F40" s="286"/>
      <c r="G40" s="76">
        <v>3</v>
      </c>
      <c r="H40" s="286"/>
      <c r="I40" s="76">
        <v>19</v>
      </c>
      <c r="J40" s="289"/>
    </row>
    <row r="41" spans="1:10" s="293" customFormat="1" ht="8.25" customHeight="1">
      <c r="A41" s="285" t="s">
        <v>191</v>
      </c>
      <c r="B41" s="76">
        <v>8</v>
      </c>
      <c r="C41" s="76">
        <v>8</v>
      </c>
      <c r="D41" s="76">
        <v>2</v>
      </c>
      <c r="E41" s="76">
        <v>18</v>
      </c>
      <c r="F41" s="286"/>
      <c r="G41" s="76">
        <v>8</v>
      </c>
      <c r="H41" s="286"/>
      <c r="I41" s="76">
        <v>26</v>
      </c>
      <c r="J41" s="289"/>
    </row>
    <row r="42" spans="1:10" s="290" customFormat="1" ht="8.25" customHeight="1">
      <c r="A42" s="285" t="s">
        <v>192</v>
      </c>
      <c r="B42" s="76">
        <v>18</v>
      </c>
      <c r="C42" s="76">
        <v>8</v>
      </c>
      <c r="D42" s="76">
        <v>2</v>
      </c>
      <c r="E42" s="76">
        <v>28</v>
      </c>
      <c r="F42" s="286"/>
      <c r="G42" s="76">
        <v>1</v>
      </c>
      <c r="H42" s="286"/>
      <c r="I42" s="76">
        <v>29</v>
      </c>
      <c r="J42" s="289"/>
    </row>
    <row r="43" spans="1:10" s="290" customFormat="1" ht="8.25" customHeight="1">
      <c r="A43" s="285" t="s">
        <v>193</v>
      </c>
      <c r="B43" s="76">
        <v>9</v>
      </c>
      <c r="C43" s="76">
        <v>2</v>
      </c>
      <c r="D43" s="76">
        <v>2</v>
      </c>
      <c r="E43" s="76">
        <v>13</v>
      </c>
      <c r="F43" s="286"/>
      <c r="G43" s="76">
        <v>6</v>
      </c>
      <c r="H43" s="286"/>
      <c r="I43" s="76">
        <v>19</v>
      </c>
      <c r="J43" s="289"/>
    </row>
    <row r="44" spans="1:10" s="290" customFormat="1" ht="8.25" customHeight="1">
      <c r="A44" s="291" t="s">
        <v>131</v>
      </c>
      <c r="B44" s="292">
        <v>72</v>
      </c>
      <c r="C44" s="292">
        <v>27</v>
      </c>
      <c r="D44" s="292">
        <v>9</v>
      </c>
      <c r="E44" s="292">
        <v>108</v>
      </c>
      <c r="F44" s="292"/>
      <c r="G44" s="292">
        <v>29</v>
      </c>
      <c r="H44" s="292"/>
      <c r="I44" s="292">
        <v>137</v>
      </c>
      <c r="J44" s="289"/>
    </row>
    <row r="45" spans="1:10" s="290" customFormat="1" ht="8.25" customHeight="1">
      <c r="A45" s="285" t="s">
        <v>194</v>
      </c>
      <c r="B45" s="76">
        <v>3</v>
      </c>
      <c r="C45" s="76" t="s">
        <v>8</v>
      </c>
      <c r="D45" s="76" t="s">
        <v>8</v>
      </c>
      <c r="E45" s="76">
        <v>3</v>
      </c>
      <c r="F45" s="286"/>
      <c r="G45" s="76" t="s">
        <v>8</v>
      </c>
      <c r="H45" s="286"/>
      <c r="I45" s="76">
        <v>3</v>
      </c>
      <c r="J45" s="289"/>
    </row>
    <row r="46" spans="1:10" s="290" customFormat="1" ht="8.25" customHeight="1">
      <c r="A46" s="285" t="s">
        <v>195</v>
      </c>
      <c r="B46" s="76">
        <v>5</v>
      </c>
      <c r="C46" s="76">
        <v>2</v>
      </c>
      <c r="D46" s="76" t="s">
        <v>8</v>
      </c>
      <c r="E46" s="76">
        <v>7</v>
      </c>
      <c r="F46" s="277"/>
      <c r="G46" s="76">
        <v>2</v>
      </c>
      <c r="H46" s="286"/>
      <c r="I46" s="76">
        <v>9</v>
      </c>
      <c r="J46" s="289"/>
    </row>
    <row r="47" spans="1:10" s="290" customFormat="1" ht="8.25" customHeight="1">
      <c r="A47" s="285" t="s">
        <v>196</v>
      </c>
      <c r="B47" s="76">
        <v>12</v>
      </c>
      <c r="C47" s="76">
        <v>5</v>
      </c>
      <c r="D47" s="76">
        <v>4</v>
      </c>
      <c r="E47" s="76">
        <v>21</v>
      </c>
      <c r="F47" s="277"/>
      <c r="G47" s="76">
        <v>1</v>
      </c>
      <c r="H47" s="286"/>
      <c r="I47" s="76">
        <v>22</v>
      </c>
      <c r="J47" s="289"/>
    </row>
    <row r="48" spans="1:10" s="290" customFormat="1" ht="8.25" customHeight="1">
      <c r="A48" s="285" t="s">
        <v>197</v>
      </c>
      <c r="B48" s="76">
        <v>10</v>
      </c>
      <c r="C48" s="76">
        <v>5</v>
      </c>
      <c r="D48" s="76">
        <v>2</v>
      </c>
      <c r="E48" s="76">
        <v>17</v>
      </c>
      <c r="F48" s="277"/>
      <c r="G48" s="76">
        <v>3</v>
      </c>
      <c r="H48" s="286"/>
      <c r="I48" s="76">
        <v>20</v>
      </c>
      <c r="J48" s="289"/>
    </row>
    <row r="49" spans="1:10" s="293" customFormat="1" ht="8.25" customHeight="1">
      <c r="A49" s="291" t="s">
        <v>33</v>
      </c>
      <c r="B49" s="292">
        <v>30</v>
      </c>
      <c r="C49" s="292">
        <v>12</v>
      </c>
      <c r="D49" s="292">
        <v>6</v>
      </c>
      <c r="E49" s="292">
        <v>48</v>
      </c>
      <c r="F49" s="277"/>
      <c r="G49" s="292">
        <v>6</v>
      </c>
      <c r="H49" s="292"/>
      <c r="I49" s="292">
        <v>54</v>
      </c>
      <c r="J49" s="289"/>
    </row>
    <row r="50" spans="1:10" s="290" customFormat="1" ht="8.25" customHeight="1">
      <c r="A50" s="285" t="s">
        <v>198</v>
      </c>
      <c r="B50" s="76">
        <v>23</v>
      </c>
      <c r="C50" s="76">
        <v>11</v>
      </c>
      <c r="D50" s="76">
        <v>11</v>
      </c>
      <c r="E50" s="76">
        <v>45</v>
      </c>
      <c r="F50" s="286"/>
      <c r="G50" s="76">
        <v>7</v>
      </c>
      <c r="H50" s="286"/>
      <c r="I50" s="76">
        <v>52</v>
      </c>
      <c r="J50" s="289"/>
    </row>
    <row r="51" spans="1:10" s="290" customFormat="1" ht="8.25" customHeight="1">
      <c r="A51" s="285" t="s">
        <v>199</v>
      </c>
      <c r="B51" s="76">
        <v>7</v>
      </c>
      <c r="C51" s="76">
        <v>6</v>
      </c>
      <c r="D51" s="76" t="s">
        <v>8</v>
      </c>
      <c r="E51" s="76">
        <v>13</v>
      </c>
      <c r="F51" s="286"/>
      <c r="G51" s="76">
        <v>1</v>
      </c>
      <c r="H51" s="286"/>
      <c r="I51" s="76">
        <v>14</v>
      </c>
      <c r="J51" s="289"/>
    </row>
    <row r="52" spans="1:10" s="290" customFormat="1" ht="8.25" customHeight="1">
      <c r="A52" s="285" t="s">
        <v>200</v>
      </c>
      <c r="B52" s="76">
        <v>8</v>
      </c>
      <c r="C52" s="76">
        <v>2</v>
      </c>
      <c r="D52" s="76">
        <v>2</v>
      </c>
      <c r="E52" s="76">
        <v>12</v>
      </c>
      <c r="F52" s="286"/>
      <c r="G52" s="76">
        <v>2</v>
      </c>
      <c r="H52" s="286"/>
      <c r="I52" s="76">
        <v>14</v>
      </c>
      <c r="J52" s="289"/>
    </row>
    <row r="53" spans="1:10" s="290" customFormat="1" ht="8.25" customHeight="1">
      <c r="A53" s="285" t="s">
        <v>201</v>
      </c>
      <c r="B53" s="76">
        <v>11</v>
      </c>
      <c r="C53" s="76">
        <v>5</v>
      </c>
      <c r="D53" s="76">
        <v>2</v>
      </c>
      <c r="E53" s="76">
        <v>18</v>
      </c>
      <c r="F53" s="286"/>
      <c r="G53" s="76">
        <v>3</v>
      </c>
      <c r="H53" s="286"/>
      <c r="I53" s="76">
        <v>21</v>
      </c>
      <c r="J53" s="289"/>
    </row>
    <row r="54" spans="1:10" s="290" customFormat="1" ht="8.25" customHeight="1">
      <c r="A54" s="285" t="s">
        <v>202</v>
      </c>
      <c r="B54" s="76">
        <v>8</v>
      </c>
      <c r="C54" s="76">
        <v>3</v>
      </c>
      <c r="D54" s="76">
        <v>1</v>
      </c>
      <c r="E54" s="76">
        <v>12</v>
      </c>
      <c r="F54" s="286"/>
      <c r="G54" s="76">
        <v>3</v>
      </c>
      <c r="H54" s="286"/>
      <c r="I54" s="76">
        <v>15</v>
      </c>
      <c r="J54" s="289"/>
    </row>
    <row r="55" spans="1:10" s="290" customFormat="1" ht="8.25" customHeight="1">
      <c r="A55" s="285" t="s">
        <v>203</v>
      </c>
      <c r="B55" s="76">
        <v>4</v>
      </c>
      <c r="C55" s="76">
        <v>1</v>
      </c>
      <c r="D55" s="76" t="s">
        <v>8</v>
      </c>
      <c r="E55" s="76">
        <v>5</v>
      </c>
      <c r="F55" s="286"/>
      <c r="G55" s="76">
        <v>1</v>
      </c>
      <c r="H55" s="286"/>
      <c r="I55" s="76">
        <v>6</v>
      </c>
      <c r="J55" s="289"/>
    </row>
    <row r="56" spans="1:10" s="290" customFormat="1" ht="8.25" customHeight="1">
      <c r="A56" s="285" t="s">
        <v>204</v>
      </c>
      <c r="B56" s="76">
        <v>3</v>
      </c>
      <c r="C56" s="76">
        <v>7</v>
      </c>
      <c r="D56" s="76" t="s">
        <v>8</v>
      </c>
      <c r="E56" s="76">
        <v>10</v>
      </c>
      <c r="F56" s="286"/>
      <c r="G56" s="76">
        <v>4</v>
      </c>
      <c r="H56" s="286"/>
      <c r="I56" s="76">
        <v>14</v>
      </c>
      <c r="J56" s="289"/>
    </row>
    <row r="57" spans="1:10" s="290" customFormat="1" ht="8.25" customHeight="1">
      <c r="A57" s="285" t="s">
        <v>205</v>
      </c>
      <c r="B57" s="76">
        <v>8</v>
      </c>
      <c r="C57" s="76">
        <v>1</v>
      </c>
      <c r="D57" s="76" t="s">
        <v>8</v>
      </c>
      <c r="E57" s="76">
        <v>9</v>
      </c>
      <c r="F57" s="286"/>
      <c r="G57" s="76">
        <v>5</v>
      </c>
      <c r="H57" s="286"/>
      <c r="I57" s="76">
        <v>14</v>
      </c>
      <c r="J57" s="289"/>
    </row>
    <row r="58" spans="1:10" s="290" customFormat="1" ht="8.25" customHeight="1">
      <c r="A58" s="285" t="s">
        <v>206</v>
      </c>
      <c r="B58" s="76">
        <v>2</v>
      </c>
      <c r="C58" s="76">
        <v>4</v>
      </c>
      <c r="D58" s="76">
        <v>2</v>
      </c>
      <c r="E58" s="76">
        <v>8</v>
      </c>
      <c r="F58" s="286"/>
      <c r="G58" s="76">
        <v>2</v>
      </c>
      <c r="H58" s="286"/>
      <c r="I58" s="76">
        <v>10</v>
      </c>
      <c r="J58" s="289"/>
    </row>
    <row r="59" spans="1:10" s="293" customFormat="1" ht="8.25" customHeight="1">
      <c r="A59" s="291" t="s">
        <v>34</v>
      </c>
      <c r="B59" s="292">
        <v>74</v>
      </c>
      <c r="C59" s="292">
        <v>40</v>
      </c>
      <c r="D59" s="292">
        <v>18</v>
      </c>
      <c r="E59" s="292">
        <v>132</v>
      </c>
      <c r="F59" s="292"/>
      <c r="G59" s="292">
        <v>28</v>
      </c>
      <c r="H59" s="292"/>
      <c r="I59" s="292">
        <v>160</v>
      </c>
      <c r="J59" s="289"/>
    </row>
    <row r="60" spans="1:10" s="290" customFormat="1" ht="8.25" customHeight="1">
      <c r="A60" s="285" t="s">
        <v>207</v>
      </c>
      <c r="B60" s="76">
        <v>5</v>
      </c>
      <c r="C60" s="76">
        <v>1</v>
      </c>
      <c r="D60" s="76">
        <v>1</v>
      </c>
      <c r="E60" s="76">
        <v>7</v>
      </c>
      <c r="F60" s="286"/>
      <c r="G60" s="76" t="s">
        <v>8</v>
      </c>
      <c r="H60" s="286"/>
      <c r="I60" s="76">
        <v>7</v>
      </c>
      <c r="J60" s="289"/>
    </row>
    <row r="61" spans="1:10" s="290" customFormat="1" ht="8.25" customHeight="1">
      <c r="A61" s="285" t="s">
        <v>208</v>
      </c>
      <c r="B61" s="76">
        <v>44</v>
      </c>
      <c r="C61" s="76">
        <v>20</v>
      </c>
      <c r="D61" s="76">
        <v>5</v>
      </c>
      <c r="E61" s="76">
        <v>69</v>
      </c>
      <c r="F61" s="286"/>
      <c r="G61" s="76">
        <v>13</v>
      </c>
      <c r="H61" s="286"/>
      <c r="I61" s="76">
        <v>82</v>
      </c>
      <c r="J61" s="289"/>
    </row>
    <row r="62" spans="1:10" s="290" customFormat="1" ht="8.25" customHeight="1">
      <c r="A62" s="285" t="s">
        <v>209</v>
      </c>
      <c r="B62" s="76">
        <v>3</v>
      </c>
      <c r="C62" s="76">
        <v>1</v>
      </c>
      <c r="D62" s="76" t="s">
        <v>8</v>
      </c>
      <c r="E62" s="76">
        <v>4</v>
      </c>
      <c r="F62" s="286"/>
      <c r="G62" s="76">
        <v>2</v>
      </c>
      <c r="H62" s="286"/>
      <c r="I62" s="76">
        <v>6</v>
      </c>
      <c r="J62" s="289"/>
    </row>
    <row r="63" spans="1:10" s="290" customFormat="1" ht="8.25" customHeight="1">
      <c r="A63" s="285" t="s">
        <v>210</v>
      </c>
      <c r="B63" s="76">
        <v>4</v>
      </c>
      <c r="C63" s="76">
        <v>4</v>
      </c>
      <c r="D63" s="76" t="s">
        <v>8</v>
      </c>
      <c r="E63" s="76">
        <v>8</v>
      </c>
      <c r="F63" s="286"/>
      <c r="G63" s="76">
        <v>2</v>
      </c>
      <c r="H63" s="286"/>
      <c r="I63" s="76">
        <v>10</v>
      </c>
      <c r="J63" s="289"/>
    </row>
    <row r="64" spans="1:10" s="293" customFormat="1" ht="8.25" customHeight="1">
      <c r="A64" s="285" t="s">
        <v>211</v>
      </c>
      <c r="B64" s="76">
        <v>6</v>
      </c>
      <c r="C64" s="76">
        <v>3</v>
      </c>
      <c r="D64" s="76">
        <v>3</v>
      </c>
      <c r="E64" s="76">
        <v>12</v>
      </c>
      <c r="F64" s="286"/>
      <c r="G64" s="76">
        <v>2</v>
      </c>
      <c r="H64" s="286"/>
      <c r="I64" s="76">
        <v>14</v>
      </c>
      <c r="J64" s="289"/>
    </row>
    <row r="65" spans="1:10" s="290" customFormat="1" ht="8.25" customHeight="1">
      <c r="A65" s="285" t="s">
        <v>212</v>
      </c>
      <c r="B65" s="76">
        <v>1</v>
      </c>
      <c r="C65" s="76">
        <v>2</v>
      </c>
      <c r="D65" s="76" t="s">
        <v>8</v>
      </c>
      <c r="E65" s="76">
        <v>3</v>
      </c>
      <c r="F65" s="286"/>
      <c r="G65" s="76">
        <v>1</v>
      </c>
      <c r="H65" s="286"/>
      <c r="I65" s="76">
        <v>4</v>
      </c>
      <c r="J65" s="289"/>
    </row>
    <row r="66" spans="1:10" s="290" customFormat="1" ht="8.25" customHeight="1">
      <c r="A66" s="285" t="s">
        <v>213</v>
      </c>
      <c r="B66" s="76">
        <v>8</v>
      </c>
      <c r="C66" s="76">
        <v>3</v>
      </c>
      <c r="D66" s="76">
        <v>3</v>
      </c>
      <c r="E66" s="76">
        <v>14</v>
      </c>
      <c r="F66" s="286"/>
      <c r="G66" s="76">
        <v>2</v>
      </c>
      <c r="H66" s="286"/>
      <c r="I66" s="76">
        <v>16</v>
      </c>
      <c r="J66" s="289"/>
    </row>
    <row r="67" spans="1:10" s="290" customFormat="1" ht="8.25" customHeight="1">
      <c r="A67" s="285" t="s">
        <v>214</v>
      </c>
      <c r="B67" s="76">
        <v>4</v>
      </c>
      <c r="C67" s="76">
        <v>3</v>
      </c>
      <c r="D67" s="76" t="s">
        <v>8</v>
      </c>
      <c r="E67" s="76">
        <v>7</v>
      </c>
      <c r="F67" s="286"/>
      <c r="G67" s="76" t="s">
        <v>8</v>
      </c>
      <c r="H67" s="286"/>
      <c r="I67" s="76">
        <v>7</v>
      </c>
      <c r="J67" s="289"/>
    </row>
    <row r="68" spans="1:10" s="290" customFormat="1" ht="8.25" customHeight="1">
      <c r="A68" s="285" t="s">
        <v>215</v>
      </c>
      <c r="B68" s="76">
        <v>1</v>
      </c>
      <c r="C68" s="76">
        <v>1</v>
      </c>
      <c r="D68" s="76" t="s">
        <v>8</v>
      </c>
      <c r="E68" s="76">
        <v>2</v>
      </c>
      <c r="F68" s="286"/>
      <c r="G68" s="76">
        <v>2</v>
      </c>
      <c r="H68" s="286"/>
      <c r="I68" s="76">
        <v>4</v>
      </c>
      <c r="J68" s="289"/>
    </row>
    <row r="69" spans="1:10" s="290" customFormat="1" ht="8.25" customHeight="1">
      <c r="A69" s="285" t="s">
        <v>216</v>
      </c>
      <c r="B69" s="76">
        <v>4</v>
      </c>
      <c r="C69" s="76">
        <v>4</v>
      </c>
      <c r="D69" s="76">
        <v>1</v>
      </c>
      <c r="E69" s="76">
        <v>9</v>
      </c>
      <c r="F69" s="286"/>
      <c r="G69" s="76">
        <v>1</v>
      </c>
      <c r="H69" s="286"/>
      <c r="I69" s="76">
        <v>10</v>
      </c>
      <c r="J69" s="289"/>
    </row>
    <row r="70" spans="1:10" s="290" customFormat="1" ht="8.25" customHeight="1">
      <c r="A70" s="291" t="s">
        <v>132</v>
      </c>
      <c r="B70" s="292">
        <v>80</v>
      </c>
      <c r="C70" s="292">
        <v>42</v>
      </c>
      <c r="D70" s="292">
        <v>13</v>
      </c>
      <c r="E70" s="292">
        <v>135</v>
      </c>
      <c r="F70" s="292"/>
      <c r="G70" s="292">
        <v>25</v>
      </c>
      <c r="H70" s="292"/>
      <c r="I70" s="292">
        <v>160</v>
      </c>
      <c r="J70" s="289"/>
    </row>
    <row r="71" spans="1:10" s="290" customFormat="1" ht="8.25" customHeight="1">
      <c r="A71" s="285" t="s">
        <v>217</v>
      </c>
      <c r="B71" s="76">
        <v>19</v>
      </c>
      <c r="C71" s="76">
        <v>9</v>
      </c>
      <c r="D71" s="76">
        <v>1</v>
      </c>
      <c r="E71" s="76">
        <v>29</v>
      </c>
      <c r="F71" s="286"/>
      <c r="G71" s="76">
        <v>4</v>
      </c>
      <c r="H71" s="286"/>
      <c r="I71" s="76">
        <v>33</v>
      </c>
      <c r="J71" s="289"/>
    </row>
    <row r="72" spans="1:10" s="290" customFormat="1" ht="8.25" customHeight="1">
      <c r="A72" s="285" t="s">
        <v>218</v>
      </c>
      <c r="B72" s="76">
        <v>1</v>
      </c>
      <c r="C72" s="76">
        <v>2</v>
      </c>
      <c r="D72" s="76" t="s">
        <v>8</v>
      </c>
      <c r="E72" s="76">
        <v>3</v>
      </c>
      <c r="F72" s="286"/>
      <c r="G72" s="76">
        <v>1</v>
      </c>
      <c r="H72" s="286"/>
      <c r="I72" s="76">
        <v>4</v>
      </c>
      <c r="J72" s="289"/>
    </row>
    <row r="73" spans="1:10" s="290" customFormat="1" ht="8.25" customHeight="1">
      <c r="A73" s="301" t="s">
        <v>133</v>
      </c>
      <c r="B73" s="292">
        <v>20</v>
      </c>
      <c r="C73" s="292">
        <v>11</v>
      </c>
      <c r="D73" s="292">
        <v>1</v>
      </c>
      <c r="E73" s="292">
        <v>32</v>
      </c>
      <c r="F73" s="292"/>
      <c r="G73" s="292">
        <v>5</v>
      </c>
      <c r="H73" s="292"/>
      <c r="I73" s="292">
        <v>37</v>
      </c>
      <c r="J73" s="289"/>
    </row>
    <row r="74" spans="1:10" ht="9" customHeight="1">
      <c r="A74" s="425" t="s">
        <v>220</v>
      </c>
      <c r="B74" s="288">
        <v>5</v>
      </c>
      <c r="C74" s="288">
        <v>3</v>
      </c>
      <c r="D74" s="288">
        <v>2</v>
      </c>
      <c r="E74" s="424">
        <v>10</v>
      </c>
      <c r="F74" s="288"/>
      <c r="G74" s="288">
        <v>2</v>
      </c>
      <c r="H74" s="288"/>
      <c r="I74" s="288">
        <v>12</v>
      </c>
      <c r="J74" s="302"/>
    </row>
    <row r="75" spans="1:10" ht="9" customHeight="1">
      <c r="A75" s="425" t="s">
        <v>221</v>
      </c>
      <c r="B75" s="288">
        <v>2</v>
      </c>
      <c r="C75" s="288">
        <v>1</v>
      </c>
      <c r="D75" s="288" t="s">
        <v>8</v>
      </c>
      <c r="E75" s="424">
        <v>3</v>
      </c>
      <c r="F75" s="288"/>
      <c r="G75" s="288" t="s">
        <v>8</v>
      </c>
      <c r="H75" s="288"/>
      <c r="I75" s="288">
        <v>3</v>
      </c>
      <c r="J75" s="302"/>
    </row>
    <row r="76" spans="1:10" s="304" customFormat="1" ht="9" customHeight="1">
      <c r="A76" s="303" t="s">
        <v>222</v>
      </c>
      <c r="B76" s="288">
        <v>2</v>
      </c>
      <c r="C76" s="288">
        <v>1</v>
      </c>
      <c r="D76" s="288" t="s">
        <v>8</v>
      </c>
      <c r="E76" s="422">
        <v>3</v>
      </c>
      <c r="F76" s="288"/>
      <c r="G76" s="288" t="s">
        <v>8</v>
      </c>
      <c r="H76" s="288"/>
      <c r="I76" s="288">
        <v>3</v>
      </c>
      <c r="J76" s="302"/>
    </row>
    <row r="77" spans="1:10" ht="9" customHeight="1">
      <c r="A77" s="285" t="s">
        <v>223</v>
      </c>
      <c r="B77" s="288" t="s">
        <v>8</v>
      </c>
      <c r="C77" s="288">
        <v>4</v>
      </c>
      <c r="D77" s="288">
        <v>1</v>
      </c>
      <c r="E77" s="422">
        <v>5</v>
      </c>
      <c r="F77" s="288"/>
      <c r="G77" s="288">
        <v>1</v>
      </c>
      <c r="H77" s="288"/>
      <c r="I77" s="288">
        <v>6</v>
      </c>
      <c r="J77" s="302"/>
    </row>
    <row r="78" spans="1:10" ht="9" customHeight="1">
      <c r="A78" s="285" t="s">
        <v>224</v>
      </c>
      <c r="B78" s="288">
        <v>3</v>
      </c>
      <c r="C78" s="288">
        <v>3</v>
      </c>
      <c r="D78" s="288" t="s">
        <v>8</v>
      </c>
      <c r="E78" s="422">
        <v>6</v>
      </c>
      <c r="F78" s="288"/>
      <c r="G78" s="288" t="s">
        <v>8</v>
      </c>
      <c r="H78" s="288"/>
      <c r="I78" s="288">
        <v>6</v>
      </c>
      <c r="J78" s="302"/>
    </row>
    <row r="79" spans="1:10" ht="9" customHeight="1">
      <c r="A79" s="291" t="s">
        <v>134</v>
      </c>
      <c r="B79" s="295">
        <v>12</v>
      </c>
      <c r="C79" s="295">
        <v>12</v>
      </c>
      <c r="D79" s="295">
        <v>3</v>
      </c>
      <c r="E79" s="423">
        <v>27</v>
      </c>
      <c r="F79" s="295"/>
      <c r="G79" s="295">
        <v>3</v>
      </c>
      <c r="H79" s="295"/>
      <c r="I79" s="295">
        <v>30</v>
      </c>
      <c r="J79" s="302"/>
    </row>
    <row r="80" spans="1:10" s="306" customFormat="1" ht="9" customHeight="1">
      <c r="A80" s="305" t="s">
        <v>225</v>
      </c>
      <c r="B80" s="288">
        <v>3</v>
      </c>
      <c r="C80" s="288">
        <v>1</v>
      </c>
      <c r="D80" s="288" t="s">
        <v>8</v>
      </c>
      <c r="E80" s="422">
        <v>4</v>
      </c>
      <c r="F80" s="288"/>
      <c r="G80" s="288">
        <v>3</v>
      </c>
      <c r="H80" s="288"/>
      <c r="I80" s="288">
        <v>7</v>
      </c>
      <c r="J80" s="302"/>
    </row>
    <row r="81" spans="1:10" ht="9" customHeight="1">
      <c r="A81" s="305" t="s">
        <v>226</v>
      </c>
      <c r="B81" s="288">
        <v>6</v>
      </c>
      <c r="C81" s="288">
        <v>1</v>
      </c>
      <c r="D81" s="288" t="s">
        <v>8</v>
      </c>
      <c r="E81" s="422">
        <v>7</v>
      </c>
      <c r="F81" s="288"/>
      <c r="G81" s="288">
        <v>2</v>
      </c>
      <c r="H81" s="288"/>
      <c r="I81" s="288">
        <v>9</v>
      </c>
      <c r="J81" s="302"/>
    </row>
    <row r="82" spans="1:10" ht="9" customHeight="1">
      <c r="A82" s="305" t="s">
        <v>227</v>
      </c>
      <c r="B82" s="288">
        <v>1</v>
      </c>
      <c r="C82" s="288" t="s">
        <v>8</v>
      </c>
      <c r="D82" s="288" t="s">
        <v>8</v>
      </c>
      <c r="E82" s="422">
        <v>1</v>
      </c>
      <c r="F82" s="288"/>
      <c r="G82" s="288" t="s">
        <v>8</v>
      </c>
      <c r="H82" s="288"/>
      <c r="I82" s="288">
        <v>1</v>
      </c>
      <c r="J82" s="302"/>
    </row>
    <row r="83" spans="1:10" ht="9" customHeight="1">
      <c r="A83" s="305" t="s">
        <v>228</v>
      </c>
      <c r="B83" s="288">
        <v>119</v>
      </c>
      <c r="C83" s="288">
        <v>68</v>
      </c>
      <c r="D83" s="288">
        <v>29</v>
      </c>
      <c r="E83" s="422">
        <v>216</v>
      </c>
      <c r="F83" s="288"/>
      <c r="G83" s="288">
        <v>45</v>
      </c>
      <c r="H83" s="288"/>
      <c r="I83" s="288">
        <v>261</v>
      </c>
      <c r="J83" s="302"/>
    </row>
    <row r="84" spans="1:10" ht="9" customHeight="1">
      <c r="A84" s="305" t="s">
        <v>229</v>
      </c>
      <c r="B84" s="288">
        <v>2</v>
      </c>
      <c r="C84" s="288">
        <v>6</v>
      </c>
      <c r="D84" s="288" t="s">
        <v>8</v>
      </c>
      <c r="E84" s="422">
        <v>8</v>
      </c>
      <c r="F84" s="288"/>
      <c r="G84" s="288">
        <v>1</v>
      </c>
      <c r="H84" s="288"/>
      <c r="I84" s="288">
        <v>9</v>
      </c>
      <c r="J84" s="302"/>
    </row>
    <row r="85" spans="1:10" ht="9" customHeight="1">
      <c r="A85" s="307" t="s">
        <v>135</v>
      </c>
      <c r="B85" s="295">
        <v>131</v>
      </c>
      <c r="C85" s="295">
        <v>76</v>
      </c>
      <c r="D85" s="295">
        <v>29</v>
      </c>
      <c r="E85" s="295">
        <v>236</v>
      </c>
      <c r="F85" s="295"/>
      <c r="G85" s="295">
        <v>51</v>
      </c>
      <c r="H85" s="295"/>
      <c r="I85" s="295">
        <v>287</v>
      </c>
      <c r="J85" s="302"/>
    </row>
    <row r="86" spans="1:10" ht="9" customHeight="1">
      <c r="A86" s="305" t="s">
        <v>230</v>
      </c>
      <c r="B86" s="288">
        <v>3</v>
      </c>
      <c r="C86" s="288">
        <v>6</v>
      </c>
      <c r="D86" s="288">
        <v>1</v>
      </c>
      <c r="E86" s="422">
        <v>10</v>
      </c>
      <c r="F86" s="288"/>
      <c r="G86" s="288">
        <v>2</v>
      </c>
      <c r="H86" s="288"/>
      <c r="I86" s="288">
        <v>12</v>
      </c>
      <c r="J86" s="302"/>
    </row>
    <row r="87" spans="1:10" ht="9" customHeight="1">
      <c r="A87" s="305" t="s">
        <v>231</v>
      </c>
      <c r="B87" s="288">
        <v>8</v>
      </c>
      <c r="C87" s="288">
        <v>2</v>
      </c>
      <c r="D87" s="288" t="s">
        <v>8</v>
      </c>
      <c r="E87" s="422">
        <v>10</v>
      </c>
      <c r="F87" s="288"/>
      <c r="G87" s="288">
        <v>1</v>
      </c>
      <c r="H87" s="288"/>
      <c r="I87" s="288">
        <v>11</v>
      </c>
      <c r="J87" s="302"/>
    </row>
    <row r="88" spans="1:10" s="306" customFormat="1" ht="9" customHeight="1">
      <c r="A88" s="305" t="s">
        <v>232</v>
      </c>
      <c r="B88" s="288">
        <v>1</v>
      </c>
      <c r="C88" s="288">
        <v>1</v>
      </c>
      <c r="D88" s="288" t="s">
        <v>8</v>
      </c>
      <c r="E88" s="422">
        <v>2</v>
      </c>
      <c r="F88" s="288"/>
      <c r="G88" s="288">
        <v>1</v>
      </c>
      <c r="H88" s="288"/>
      <c r="I88" s="288">
        <v>3</v>
      </c>
      <c r="J88" s="302"/>
    </row>
    <row r="89" spans="1:10" ht="9" customHeight="1">
      <c r="A89" s="305" t="s">
        <v>233</v>
      </c>
      <c r="B89" s="288">
        <v>3</v>
      </c>
      <c r="C89" s="288">
        <v>2</v>
      </c>
      <c r="D89" s="288" t="s">
        <v>8</v>
      </c>
      <c r="E89" s="422">
        <v>5</v>
      </c>
      <c r="F89" s="288"/>
      <c r="G89" s="288" t="s">
        <v>8</v>
      </c>
      <c r="H89" s="288"/>
      <c r="I89" s="288">
        <v>5</v>
      </c>
      <c r="J89" s="302"/>
    </row>
    <row r="90" spans="1:10" ht="9" customHeight="1">
      <c r="A90" s="307" t="s">
        <v>136</v>
      </c>
      <c r="B90" s="295">
        <v>15</v>
      </c>
      <c r="C90" s="295">
        <v>11</v>
      </c>
      <c r="D90" s="295">
        <v>1</v>
      </c>
      <c r="E90" s="295">
        <v>27</v>
      </c>
      <c r="F90" s="295"/>
      <c r="G90" s="295">
        <v>4</v>
      </c>
      <c r="H90" s="295"/>
      <c r="I90" s="295">
        <v>31</v>
      </c>
      <c r="J90" s="302"/>
    </row>
    <row r="91" spans="1:10" ht="9" customHeight="1">
      <c r="A91" s="305" t="s">
        <v>234</v>
      </c>
      <c r="B91" s="288">
        <v>2</v>
      </c>
      <c r="C91" s="288">
        <v>1</v>
      </c>
      <c r="D91" s="288" t="s">
        <v>8</v>
      </c>
      <c r="E91" s="422">
        <v>3</v>
      </c>
      <c r="F91" s="288"/>
      <c r="G91" s="288" t="s">
        <v>8</v>
      </c>
      <c r="H91" s="288"/>
      <c r="I91" s="288">
        <v>3</v>
      </c>
      <c r="J91" s="302"/>
    </row>
    <row r="92" spans="1:10" ht="9" customHeight="1">
      <c r="A92" s="305" t="s">
        <v>235</v>
      </c>
      <c r="B92" s="288" t="s">
        <v>8</v>
      </c>
      <c r="C92" s="288">
        <v>1</v>
      </c>
      <c r="D92" s="288" t="s">
        <v>8</v>
      </c>
      <c r="E92" s="422">
        <v>1</v>
      </c>
      <c r="F92" s="288"/>
      <c r="G92" s="288" t="s">
        <v>8</v>
      </c>
      <c r="H92" s="288"/>
      <c r="I92" s="288">
        <v>1</v>
      </c>
      <c r="J92" s="302"/>
    </row>
    <row r="93" spans="1:10" ht="9" customHeight="1">
      <c r="A93" s="307" t="s">
        <v>137</v>
      </c>
      <c r="B93" s="295">
        <v>2</v>
      </c>
      <c r="C93" s="295">
        <v>2</v>
      </c>
      <c r="D93" s="295" t="s">
        <v>8</v>
      </c>
      <c r="E93" s="295">
        <v>4</v>
      </c>
      <c r="F93" s="295"/>
      <c r="G93" s="295" t="s">
        <v>8</v>
      </c>
      <c r="H93" s="295"/>
      <c r="I93" s="295">
        <v>4</v>
      </c>
      <c r="J93" s="302"/>
    </row>
    <row r="94" spans="1:10" s="306" customFormat="1" ht="9" customHeight="1">
      <c r="A94" s="305" t="s">
        <v>236</v>
      </c>
      <c r="B94" s="288">
        <v>2</v>
      </c>
      <c r="C94" s="288">
        <v>1</v>
      </c>
      <c r="D94" s="288" t="s">
        <v>8</v>
      </c>
      <c r="E94" s="422">
        <v>3</v>
      </c>
      <c r="F94" s="288"/>
      <c r="G94" s="288" t="s">
        <v>8</v>
      </c>
      <c r="H94" s="288"/>
      <c r="I94" s="288">
        <v>3</v>
      </c>
      <c r="J94" s="302"/>
    </row>
    <row r="95" spans="1:10" ht="9" customHeight="1">
      <c r="A95" s="305" t="s">
        <v>237</v>
      </c>
      <c r="B95" s="288">
        <v>3</v>
      </c>
      <c r="C95" s="288" t="s">
        <v>8</v>
      </c>
      <c r="D95" s="288" t="s">
        <v>8</v>
      </c>
      <c r="E95" s="422">
        <v>3</v>
      </c>
      <c r="F95" s="288"/>
      <c r="G95" s="288" t="s">
        <v>8</v>
      </c>
      <c r="H95" s="288"/>
      <c r="I95" s="288">
        <v>3</v>
      </c>
      <c r="J95" s="302"/>
    </row>
    <row r="96" spans="1:10" ht="9" customHeight="1">
      <c r="A96" s="305" t="s">
        <v>238</v>
      </c>
      <c r="B96" s="288">
        <v>5</v>
      </c>
      <c r="C96" s="288">
        <v>2</v>
      </c>
      <c r="D96" s="288" t="s">
        <v>8</v>
      </c>
      <c r="E96" s="422">
        <v>7</v>
      </c>
      <c r="F96" s="288"/>
      <c r="G96" s="288">
        <v>1</v>
      </c>
      <c r="H96" s="288"/>
      <c r="I96" s="288">
        <v>8</v>
      </c>
      <c r="J96" s="302"/>
    </row>
    <row r="97" spans="1:10" ht="9" customHeight="1">
      <c r="A97" s="305" t="s">
        <v>239</v>
      </c>
      <c r="B97" s="288">
        <v>28</v>
      </c>
      <c r="C97" s="288">
        <v>19</v>
      </c>
      <c r="D97" s="288">
        <v>4</v>
      </c>
      <c r="E97" s="422">
        <v>51</v>
      </c>
      <c r="F97" s="288"/>
      <c r="G97" s="288">
        <v>11</v>
      </c>
      <c r="H97" s="288"/>
      <c r="I97" s="288">
        <v>62</v>
      </c>
      <c r="J97" s="302"/>
    </row>
    <row r="98" spans="1:10" ht="9" customHeight="1">
      <c r="A98" s="305" t="s">
        <v>240</v>
      </c>
      <c r="B98" s="288">
        <v>10</v>
      </c>
      <c r="C98" s="288">
        <v>1</v>
      </c>
      <c r="D98" s="288" t="s">
        <v>8</v>
      </c>
      <c r="E98" s="422">
        <v>11</v>
      </c>
      <c r="F98" s="288"/>
      <c r="G98" s="288">
        <v>5</v>
      </c>
      <c r="H98" s="288"/>
      <c r="I98" s="288">
        <v>16</v>
      </c>
      <c r="J98" s="302"/>
    </row>
    <row r="99" spans="1:10" s="306" customFormat="1" ht="9" customHeight="1">
      <c r="A99" s="307" t="s">
        <v>138</v>
      </c>
      <c r="B99" s="295">
        <v>48</v>
      </c>
      <c r="C99" s="295">
        <v>23</v>
      </c>
      <c r="D99" s="295">
        <v>4</v>
      </c>
      <c r="E99" s="295">
        <v>75</v>
      </c>
      <c r="F99" s="295"/>
      <c r="G99" s="295">
        <v>17</v>
      </c>
      <c r="H99" s="295"/>
      <c r="I99" s="295">
        <v>92</v>
      </c>
      <c r="J99" s="302"/>
    </row>
    <row r="100" spans="1:10" s="306" customFormat="1" ht="9" customHeight="1">
      <c r="A100" s="309" t="s">
        <v>241</v>
      </c>
      <c r="B100" s="288">
        <v>12</v>
      </c>
      <c r="C100" s="288">
        <v>10</v>
      </c>
      <c r="D100" s="288">
        <v>1</v>
      </c>
      <c r="E100" s="422">
        <v>23</v>
      </c>
      <c r="F100" s="288"/>
      <c r="G100" s="288">
        <v>3</v>
      </c>
      <c r="H100" s="288"/>
      <c r="I100" s="288">
        <v>26</v>
      </c>
      <c r="J100" s="302"/>
    </row>
    <row r="101" spans="1:10" ht="9" customHeight="1">
      <c r="A101" s="309" t="s">
        <v>242</v>
      </c>
      <c r="B101" s="288">
        <v>1</v>
      </c>
      <c r="C101" s="288">
        <v>1</v>
      </c>
      <c r="D101" s="288" t="s">
        <v>8</v>
      </c>
      <c r="E101" s="422">
        <v>2</v>
      </c>
      <c r="F101" s="288"/>
      <c r="G101" s="288">
        <v>1</v>
      </c>
      <c r="H101" s="288"/>
      <c r="I101" s="288">
        <v>3</v>
      </c>
      <c r="J101" s="302"/>
    </row>
    <row r="102" spans="1:10" ht="9" customHeight="1">
      <c r="A102" s="305" t="s">
        <v>243</v>
      </c>
      <c r="B102" s="288">
        <v>1</v>
      </c>
      <c r="C102" s="288" t="s">
        <v>8</v>
      </c>
      <c r="D102" s="288" t="s">
        <v>8</v>
      </c>
      <c r="E102" s="422">
        <v>1</v>
      </c>
      <c r="F102" s="288"/>
      <c r="G102" s="288" t="s">
        <v>8</v>
      </c>
      <c r="H102" s="288"/>
      <c r="I102" s="288">
        <v>1</v>
      </c>
      <c r="J102" s="302"/>
    </row>
    <row r="103" spans="1:10" s="306" customFormat="1" ht="9" customHeight="1">
      <c r="A103" s="305" t="s">
        <v>244</v>
      </c>
      <c r="B103" s="288">
        <v>4</v>
      </c>
      <c r="C103" s="288">
        <v>2</v>
      </c>
      <c r="D103" s="288" t="s">
        <v>8</v>
      </c>
      <c r="E103" s="422">
        <v>6</v>
      </c>
      <c r="F103" s="288"/>
      <c r="G103" s="288">
        <v>1</v>
      </c>
      <c r="H103" s="288"/>
      <c r="I103" s="288">
        <v>7</v>
      </c>
      <c r="J103" s="302"/>
    </row>
    <row r="104" spans="1:10" ht="9" customHeight="1">
      <c r="A104" s="305" t="s">
        <v>245</v>
      </c>
      <c r="B104" s="288">
        <v>5</v>
      </c>
      <c r="C104" s="288">
        <v>5</v>
      </c>
      <c r="D104" s="288">
        <v>3</v>
      </c>
      <c r="E104" s="422">
        <v>13</v>
      </c>
      <c r="F104" s="288"/>
      <c r="G104" s="288">
        <v>2</v>
      </c>
      <c r="H104" s="288"/>
      <c r="I104" s="288">
        <v>15</v>
      </c>
      <c r="J104" s="302"/>
    </row>
    <row r="105" spans="1:10" ht="9" customHeight="1">
      <c r="A105" s="305" t="s">
        <v>246</v>
      </c>
      <c r="B105" s="288">
        <v>5</v>
      </c>
      <c r="C105" s="288" t="s">
        <v>8</v>
      </c>
      <c r="D105" s="288" t="s">
        <v>8</v>
      </c>
      <c r="E105" s="422">
        <v>5</v>
      </c>
      <c r="F105" s="288"/>
      <c r="G105" s="288">
        <v>1</v>
      </c>
      <c r="H105" s="288"/>
      <c r="I105" s="288">
        <v>6</v>
      </c>
      <c r="J105" s="302"/>
    </row>
    <row r="106" spans="1:10" ht="9" customHeight="1">
      <c r="A106" s="307" t="s">
        <v>139</v>
      </c>
      <c r="B106" s="295">
        <v>28</v>
      </c>
      <c r="C106" s="295">
        <v>18</v>
      </c>
      <c r="D106" s="295">
        <v>4</v>
      </c>
      <c r="E106" s="295">
        <v>50</v>
      </c>
      <c r="F106" s="295"/>
      <c r="G106" s="295">
        <v>8</v>
      </c>
      <c r="H106" s="295"/>
      <c r="I106" s="295">
        <v>58</v>
      </c>
      <c r="J106" s="302"/>
    </row>
    <row r="107" spans="1:10" ht="9" customHeight="1">
      <c r="A107" s="305" t="s">
        <v>247</v>
      </c>
      <c r="B107" s="288">
        <v>3</v>
      </c>
      <c r="C107" s="288" t="s">
        <v>8</v>
      </c>
      <c r="D107" s="288" t="s">
        <v>8</v>
      </c>
      <c r="E107" s="422">
        <v>3</v>
      </c>
      <c r="F107" s="288"/>
      <c r="G107" s="288" t="s">
        <v>8</v>
      </c>
      <c r="H107" s="288"/>
      <c r="I107" s="288">
        <v>3</v>
      </c>
      <c r="J107" s="302"/>
    </row>
    <row r="108" spans="1:10" ht="9" customHeight="1">
      <c r="A108" s="305" t="s">
        <v>248</v>
      </c>
      <c r="B108" s="288">
        <v>2</v>
      </c>
      <c r="C108" s="288">
        <v>2</v>
      </c>
      <c r="D108" s="288" t="s">
        <v>8</v>
      </c>
      <c r="E108" s="422">
        <v>4</v>
      </c>
      <c r="F108" s="288"/>
      <c r="G108" s="288" t="s">
        <v>8</v>
      </c>
      <c r="H108" s="288"/>
      <c r="I108" s="288">
        <v>4</v>
      </c>
      <c r="J108" s="302"/>
    </row>
    <row r="109" spans="1:10" s="306" customFormat="1" ht="9" customHeight="1">
      <c r="A109" s="307" t="s">
        <v>140</v>
      </c>
      <c r="B109" s="295">
        <v>5</v>
      </c>
      <c r="C109" s="295">
        <v>2</v>
      </c>
      <c r="D109" s="295" t="s">
        <v>8</v>
      </c>
      <c r="E109" s="295">
        <v>7</v>
      </c>
      <c r="F109" s="295"/>
      <c r="G109" s="295" t="s">
        <v>8</v>
      </c>
      <c r="H109" s="288"/>
      <c r="I109" s="295">
        <v>7</v>
      </c>
      <c r="J109" s="302"/>
    </row>
    <row r="110" spans="1:10" ht="9" customHeight="1">
      <c r="A110" s="305" t="s">
        <v>249</v>
      </c>
      <c r="B110" s="288" t="s">
        <v>8</v>
      </c>
      <c r="C110" s="288">
        <v>1</v>
      </c>
      <c r="D110" s="288">
        <v>1</v>
      </c>
      <c r="E110" s="422">
        <v>2</v>
      </c>
      <c r="F110" s="288"/>
      <c r="G110" s="288" t="s">
        <v>8</v>
      </c>
      <c r="H110" s="288"/>
      <c r="I110" s="288">
        <v>2</v>
      </c>
      <c r="J110" s="302"/>
    </row>
    <row r="111" spans="1:10" ht="9" customHeight="1">
      <c r="A111" s="305" t="s">
        <v>250</v>
      </c>
      <c r="B111" s="288">
        <v>3</v>
      </c>
      <c r="C111" s="288">
        <v>6</v>
      </c>
      <c r="D111" s="288">
        <v>1</v>
      </c>
      <c r="E111" s="422">
        <v>10</v>
      </c>
      <c r="F111" s="288"/>
      <c r="G111" s="288">
        <v>1</v>
      </c>
      <c r="H111" s="288"/>
      <c r="I111" s="288">
        <v>11</v>
      </c>
      <c r="J111" s="302"/>
    </row>
    <row r="112" spans="1:10" ht="9" customHeight="1">
      <c r="A112" s="310" t="s">
        <v>251</v>
      </c>
      <c r="B112" s="288">
        <v>1</v>
      </c>
      <c r="C112" s="288" t="s">
        <v>8</v>
      </c>
      <c r="D112" s="288" t="s">
        <v>8</v>
      </c>
      <c r="E112" s="422">
        <v>1</v>
      </c>
      <c r="F112" s="288"/>
      <c r="G112" s="288" t="s">
        <v>8</v>
      </c>
      <c r="H112" s="288"/>
      <c r="I112" s="288">
        <v>1</v>
      </c>
      <c r="J112" s="302"/>
    </row>
    <row r="113" spans="1:10" ht="9" customHeight="1">
      <c r="A113" s="305" t="s">
        <v>252</v>
      </c>
      <c r="B113" s="288">
        <v>3</v>
      </c>
      <c r="C113" s="288">
        <v>1</v>
      </c>
      <c r="D113" s="288">
        <v>1</v>
      </c>
      <c r="E113" s="422">
        <v>5</v>
      </c>
      <c r="F113" s="288"/>
      <c r="G113" s="288" t="s">
        <v>8</v>
      </c>
      <c r="H113" s="288"/>
      <c r="I113" s="288">
        <v>5</v>
      </c>
      <c r="J113" s="302"/>
    </row>
    <row r="114" spans="1:10" ht="9" customHeight="1">
      <c r="A114" s="305" t="s">
        <v>253</v>
      </c>
      <c r="B114" s="288" t="s">
        <v>8</v>
      </c>
      <c r="C114" s="288">
        <v>1</v>
      </c>
      <c r="D114" s="288" t="s">
        <v>8</v>
      </c>
      <c r="E114" s="422">
        <v>1</v>
      </c>
      <c r="F114" s="288"/>
      <c r="G114" s="288" t="s">
        <v>8</v>
      </c>
      <c r="H114" s="288"/>
      <c r="I114" s="288">
        <v>1</v>
      </c>
      <c r="J114" s="302"/>
    </row>
    <row r="115" spans="1:10" ht="9" customHeight="1">
      <c r="A115" s="307" t="s">
        <v>141</v>
      </c>
      <c r="B115" s="295">
        <v>7</v>
      </c>
      <c r="C115" s="295">
        <v>9</v>
      </c>
      <c r="D115" s="295">
        <v>3</v>
      </c>
      <c r="E115" s="295">
        <v>19</v>
      </c>
      <c r="F115" s="295"/>
      <c r="G115" s="295">
        <v>1</v>
      </c>
      <c r="H115" s="295"/>
      <c r="I115" s="295">
        <v>20</v>
      </c>
      <c r="J115" s="302"/>
    </row>
    <row r="116" spans="1:10" ht="9" customHeight="1">
      <c r="A116" s="305" t="s">
        <v>254</v>
      </c>
      <c r="B116" s="288">
        <v>2</v>
      </c>
      <c r="C116" s="288">
        <v>1</v>
      </c>
      <c r="D116" s="288" t="s">
        <v>8</v>
      </c>
      <c r="E116" s="422">
        <v>3</v>
      </c>
      <c r="F116" s="288"/>
      <c r="G116" s="288" t="s">
        <v>8</v>
      </c>
      <c r="H116" s="288"/>
      <c r="I116" s="288">
        <v>3</v>
      </c>
      <c r="J116" s="302"/>
    </row>
    <row r="117" spans="1:10" ht="9" customHeight="1">
      <c r="A117" s="305" t="s">
        <v>255</v>
      </c>
      <c r="B117" s="288" t="s">
        <v>8</v>
      </c>
      <c r="C117" s="288" t="s">
        <v>8</v>
      </c>
      <c r="D117" s="288" t="s">
        <v>8</v>
      </c>
      <c r="E117" s="422" t="s">
        <v>8</v>
      </c>
      <c r="F117" s="288">
        <v>105</v>
      </c>
      <c r="G117" s="288" t="s">
        <v>8</v>
      </c>
      <c r="H117" s="288"/>
      <c r="I117" s="288" t="s">
        <v>8</v>
      </c>
      <c r="J117" s="302"/>
    </row>
    <row r="118" spans="1:10" ht="9" customHeight="1">
      <c r="A118" s="305" t="s">
        <v>256</v>
      </c>
      <c r="B118" s="288">
        <v>5</v>
      </c>
      <c r="C118" s="288">
        <v>2</v>
      </c>
      <c r="D118" s="288" t="s">
        <v>8</v>
      </c>
      <c r="E118" s="422">
        <v>7</v>
      </c>
      <c r="F118" s="288">
        <v>23</v>
      </c>
      <c r="G118" s="288">
        <v>3</v>
      </c>
      <c r="H118" s="288"/>
      <c r="I118" s="288">
        <v>10</v>
      </c>
      <c r="J118" s="302"/>
    </row>
    <row r="119" spans="1:10" s="306" customFormat="1" ht="9" customHeight="1">
      <c r="A119" s="305" t="s">
        <v>257</v>
      </c>
      <c r="B119" s="288">
        <v>1</v>
      </c>
      <c r="C119" s="288">
        <v>2</v>
      </c>
      <c r="D119" s="288" t="s">
        <v>8</v>
      </c>
      <c r="E119" s="422">
        <v>3</v>
      </c>
      <c r="F119" s="288">
        <v>28</v>
      </c>
      <c r="G119" s="288">
        <v>1</v>
      </c>
      <c r="H119" s="288"/>
      <c r="I119" s="288">
        <v>4</v>
      </c>
      <c r="J119" s="302"/>
    </row>
    <row r="120" spans="1:10" ht="9" customHeight="1">
      <c r="A120" s="305" t="s">
        <v>258</v>
      </c>
      <c r="B120" s="288">
        <v>4</v>
      </c>
      <c r="C120" s="288">
        <v>1</v>
      </c>
      <c r="D120" s="288" t="s">
        <v>8</v>
      </c>
      <c r="E120" s="422">
        <v>5</v>
      </c>
      <c r="F120" s="288">
        <v>429</v>
      </c>
      <c r="G120" s="288">
        <v>1</v>
      </c>
      <c r="H120" s="288"/>
      <c r="I120" s="288">
        <v>6</v>
      </c>
      <c r="J120" s="302"/>
    </row>
    <row r="121" spans="1:10" ht="9" customHeight="1">
      <c r="A121" s="305" t="s">
        <v>259</v>
      </c>
      <c r="B121" s="288">
        <v>13</v>
      </c>
      <c r="C121" s="288">
        <v>4</v>
      </c>
      <c r="D121" s="288">
        <v>2</v>
      </c>
      <c r="E121" s="422">
        <v>19</v>
      </c>
      <c r="F121" s="288">
        <v>10</v>
      </c>
      <c r="G121" s="288">
        <v>4</v>
      </c>
      <c r="H121" s="288"/>
      <c r="I121" s="288">
        <v>23</v>
      </c>
      <c r="J121" s="302"/>
    </row>
    <row r="122" spans="1:10" ht="9" customHeight="1">
      <c r="A122" s="305" t="s">
        <v>260</v>
      </c>
      <c r="B122" s="288">
        <v>2</v>
      </c>
      <c r="C122" s="288" t="s">
        <v>8</v>
      </c>
      <c r="D122" s="288" t="s">
        <v>8</v>
      </c>
      <c r="E122" s="422">
        <v>2</v>
      </c>
      <c r="F122" s="288">
        <v>95</v>
      </c>
      <c r="G122" s="288" t="s">
        <v>8</v>
      </c>
      <c r="H122" s="288"/>
      <c r="I122" s="288">
        <v>2</v>
      </c>
      <c r="J122" s="302"/>
    </row>
    <row r="123" spans="1:10" ht="9" customHeight="1">
      <c r="A123" s="305" t="s">
        <v>261</v>
      </c>
      <c r="B123" s="288">
        <v>5</v>
      </c>
      <c r="C123" s="288">
        <v>2</v>
      </c>
      <c r="D123" s="288" t="s">
        <v>8</v>
      </c>
      <c r="E123" s="422">
        <v>7</v>
      </c>
      <c r="F123" s="288">
        <v>130</v>
      </c>
      <c r="G123" s="288" t="s">
        <v>8</v>
      </c>
      <c r="H123" s="288"/>
      <c r="I123" s="288">
        <v>7</v>
      </c>
      <c r="J123" s="302"/>
    </row>
    <row r="124" spans="1:10" s="306" customFormat="1" ht="9" customHeight="1">
      <c r="A124" s="305" t="s">
        <v>262</v>
      </c>
      <c r="B124" s="288">
        <v>4</v>
      </c>
      <c r="C124" s="288" t="s">
        <v>8</v>
      </c>
      <c r="D124" s="288">
        <v>1</v>
      </c>
      <c r="E124" s="422">
        <v>5</v>
      </c>
      <c r="F124" s="288">
        <v>841</v>
      </c>
      <c r="G124" s="288" t="s">
        <v>8</v>
      </c>
      <c r="H124" s="288"/>
      <c r="I124" s="288">
        <v>5</v>
      </c>
      <c r="J124" s="302"/>
    </row>
    <row r="125" spans="1:10" s="306" customFormat="1" ht="9" customHeight="1">
      <c r="A125" s="307" t="s">
        <v>142</v>
      </c>
      <c r="B125" s="295">
        <v>36</v>
      </c>
      <c r="C125" s="295">
        <v>12</v>
      </c>
      <c r="D125" s="295">
        <v>3</v>
      </c>
      <c r="E125" s="295">
        <v>51</v>
      </c>
      <c r="F125" s="295"/>
      <c r="G125" s="295">
        <v>9</v>
      </c>
      <c r="H125" s="288"/>
      <c r="I125" s="295">
        <v>60</v>
      </c>
      <c r="J125" s="302"/>
    </row>
    <row r="126" spans="1:10" s="306" customFormat="1" ht="9" customHeight="1">
      <c r="A126" s="303" t="s">
        <v>263</v>
      </c>
      <c r="B126" s="288">
        <v>8</v>
      </c>
      <c r="C126" s="288">
        <v>3</v>
      </c>
      <c r="D126" s="288" t="s">
        <v>8</v>
      </c>
      <c r="E126" s="422">
        <v>11</v>
      </c>
      <c r="F126" s="311"/>
      <c r="G126" s="288">
        <v>1</v>
      </c>
      <c r="H126" s="288"/>
      <c r="I126" s="288">
        <v>12</v>
      </c>
      <c r="J126" s="302"/>
    </row>
    <row r="127" spans="1:10" s="306" customFormat="1" ht="9" customHeight="1">
      <c r="A127" s="303" t="s">
        <v>264</v>
      </c>
      <c r="B127" s="288" t="s">
        <v>8</v>
      </c>
      <c r="C127" s="288" t="s">
        <v>8</v>
      </c>
      <c r="D127" s="288" t="s">
        <v>8</v>
      </c>
      <c r="E127" s="77" t="s">
        <v>8</v>
      </c>
      <c r="F127" s="288"/>
      <c r="G127" s="288" t="s">
        <v>8</v>
      </c>
      <c r="H127" s="288"/>
      <c r="I127" s="288" t="s">
        <v>8</v>
      </c>
      <c r="J127" s="302"/>
    </row>
    <row r="128" spans="1:10" s="306" customFormat="1" ht="9" customHeight="1">
      <c r="A128" s="303" t="s">
        <v>265</v>
      </c>
      <c r="B128" s="288" t="s">
        <v>8</v>
      </c>
      <c r="C128" s="288" t="s">
        <v>8</v>
      </c>
      <c r="D128" s="288" t="s">
        <v>8</v>
      </c>
      <c r="E128" s="77" t="s">
        <v>8</v>
      </c>
      <c r="F128" s="288"/>
      <c r="G128" s="288">
        <v>1</v>
      </c>
      <c r="H128" s="288"/>
      <c r="I128" s="288">
        <v>1</v>
      </c>
      <c r="J128" s="302"/>
    </row>
    <row r="129" spans="1:10" s="306" customFormat="1" ht="9" customHeight="1">
      <c r="A129" s="303" t="s">
        <v>266</v>
      </c>
      <c r="B129" s="288">
        <v>4</v>
      </c>
      <c r="C129" s="288" t="s">
        <v>8</v>
      </c>
      <c r="D129" s="288" t="s">
        <v>8</v>
      </c>
      <c r="E129" s="422">
        <v>4</v>
      </c>
      <c r="F129" s="287"/>
      <c r="G129" s="288">
        <v>1</v>
      </c>
      <c r="H129" s="288"/>
      <c r="I129" s="288">
        <v>5</v>
      </c>
      <c r="J129" s="302"/>
    </row>
    <row r="130" spans="1:10" ht="9" customHeight="1">
      <c r="A130" s="303" t="s">
        <v>267</v>
      </c>
      <c r="B130" s="288" t="s">
        <v>8</v>
      </c>
      <c r="C130" s="288" t="s">
        <v>8</v>
      </c>
      <c r="D130" s="288" t="s">
        <v>8</v>
      </c>
      <c r="E130" s="77" t="s">
        <v>8</v>
      </c>
      <c r="F130" s="288"/>
      <c r="G130" s="288" t="s">
        <v>8</v>
      </c>
      <c r="H130" s="288"/>
      <c r="I130" s="288" t="s">
        <v>8</v>
      </c>
      <c r="J130" s="302"/>
    </row>
    <row r="131" spans="1:10" ht="9" customHeight="1">
      <c r="A131" s="303" t="s">
        <v>268</v>
      </c>
      <c r="B131" s="288">
        <v>1</v>
      </c>
      <c r="C131" s="288">
        <v>1</v>
      </c>
      <c r="D131" s="288" t="s">
        <v>8</v>
      </c>
      <c r="E131" s="422">
        <v>2</v>
      </c>
      <c r="F131" s="288"/>
      <c r="G131" s="288" t="s">
        <v>8</v>
      </c>
      <c r="H131" s="288"/>
      <c r="I131" s="288">
        <v>2</v>
      </c>
      <c r="J131" s="302"/>
    </row>
    <row r="132" spans="1:10" ht="9" customHeight="1">
      <c r="A132" s="303" t="s">
        <v>269</v>
      </c>
      <c r="B132" s="288">
        <v>2</v>
      </c>
      <c r="C132" s="288" t="s">
        <v>8</v>
      </c>
      <c r="D132" s="288" t="s">
        <v>8</v>
      </c>
      <c r="E132" s="422">
        <v>2</v>
      </c>
      <c r="F132" s="288"/>
      <c r="G132" s="288" t="s">
        <v>8</v>
      </c>
      <c r="H132" s="288"/>
      <c r="I132" s="288">
        <v>2</v>
      </c>
      <c r="J132" s="302"/>
    </row>
    <row r="133" spans="1:10" ht="9" customHeight="1">
      <c r="A133" s="303" t="s">
        <v>270</v>
      </c>
      <c r="B133" s="288">
        <v>1</v>
      </c>
      <c r="C133" s="288">
        <v>3</v>
      </c>
      <c r="D133" s="288" t="s">
        <v>8</v>
      </c>
      <c r="E133" s="422">
        <v>4</v>
      </c>
      <c r="F133" s="287"/>
      <c r="G133" s="288" t="s">
        <v>8</v>
      </c>
      <c r="H133" s="288"/>
      <c r="I133" s="288">
        <v>4</v>
      </c>
      <c r="J133" s="302"/>
    </row>
    <row r="134" spans="1:10" ht="9" customHeight="1">
      <c r="A134" s="307" t="s">
        <v>143</v>
      </c>
      <c r="B134" s="295">
        <v>16</v>
      </c>
      <c r="C134" s="295">
        <v>7</v>
      </c>
      <c r="D134" s="295" t="s">
        <v>8</v>
      </c>
      <c r="E134" s="295">
        <v>23</v>
      </c>
      <c r="F134" s="295"/>
      <c r="G134" s="295">
        <v>3</v>
      </c>
      <c r="H134" s="288"/>
      <c r="I134" s="295">
        <v>26</v>
      </c>
      <c r="J134" s="302"/>
    </row>
    <row r="135" spans="1:10" ht="3.75" customHeight="1">
      <c r="A135" s="307"/>
      <c r="B135" s="295"/>
      <c r="C135" s="295"/>
      <c r="D135" s="295"/>
      <c r="E135" s="295"/>
      <c r="F135" s="311"/>
      <c r="G135" s="288"/>
      <c r="H135" s="311"/>
      <c r="I135" s="288"/>
      <c r="J135" s="312"/>
    </row>
    <row r="136" spans="1:10" ht="9" customHeight="1">
      <c r="A136" s="313" t="s">
        <v>6</v>
      </c>
      <c r="B136" s="295">
        <v>855</v>
      </c>
      <c r="C136" s="295">
        <v>439</v>
      </c>
      <c r="D136" s="295">
        <f>SUM(D137:D141)</f>
        <v>187</v>
      </c>
      <c r="E136" s="295">
        <v>1481</v>
      </c>
      <c r="F136" s="311"/>
      <c r="G136" s="295">
        <v>295</v>
      </c>
      <c r="H136" s="311"/>
      <c r="I136" s="295">
        <v>1776</v>
      </c>
      <c r="J136" s="275"/>
    </row>
    <row r="137" spans="1:10" ht="9" customHeight="1">
      <c r="A137" s="313" t="s">
        <v>1</v>
      </c>
      <c r="B137" s="295">
        <v>255</v>
      </c>
      <c r="C137" s="295">
        <v>123</v>
      </c>
      <c r="D137" s="295">
        <v>91</v>
      </c>
      <c r="E137" s="295">
        <v>469</v>
      </c>
      <c r="F137" s="294"/>
      <c r="G137" s="295">
        <v>101</v>
      </c>
      <c r="H137" s="294"/>
      <c r="I137" s="295">
        <v>570</v>
      </c>
      <c r="J137" s="302"/>
    </row>
    <row r="138" spans="1:10" s="274" customFormat="1" ht="9" customHeight="1">
      <c r="A138" s="313" t="s">
        <v>2</v>
      </c>
      <c r="B138" s="294">
        <v>200</v>
      </c>
      <c r="C138" s="294">
        <v>91</v>
      </c>
      <c r="D138" s="294">
        <v>35</v>
      </c>
      <c r="E138" s="294">
        <v>326</v>
      </c>
      <c r="F138" s="294"/>
      <c r="G138" s="294">
        <v>68</v>
      </c>
      <c r="H138" s="294"/>
      <c r="I138" s="294">
        <v>394</v>
      </c>
      <c r="J138" s="312"/>
    </row>
    <row r="139" spans="1:10" ht="9" customHeight="1">
      <c r="A139" s="313" t="s">
        <v>3</v>
      </c>
      <c r="B139" s="294">
        <v>243</v>
      </c>
      <c r="C139" s="294">
        <v>141</v>
      </c>
      <c r="D139" s="294">
        <v>46</v>
      </c>
      <c r="E139" s="294">
        <v>430</v>
      </c>
      <c r="F139" s="294"/>
      <c r="G139" s="294">
        <v>84</v>
      </c>
      <c r="H139" s="294"/>
      <c r="I139" s="294">
        <v>514</v>
      </c>
      <c r="J139" s="312"/>
    </row>
    <row r="140" spans="1:10" ht="9" customHeight="1">
      <c r="A140" s="313" t="s">
        <v>4</v>
      </c>
      <c r="B140" s="294">
        <v>105</v>
      </c>
      <c r="C140" s="294">
        <v>65</v>
      </c>
      <c r="D140" s="294">
        <v>12</v>
      </c>
      <c r="E140" s="294">
        <v>182</v>
      </c>
      <c r="F140" s="294"/>
      <c r="G140" s="294">
        <v>30</v>
      </c>
      <c r="H140" s="294"/>
      <c r="I140" s="294">
        <v>212</v>
      </c>
      <c r="J140" s="312"/>
    </row>
    <row r="141" spans="1:10" ht="8.25" customHeight="1">
      <c r="A141" s="314" t="s">
        <v>5</v>
      </c>
      <c r="B141" s="315">
        <v>52</v>
      </c>
      <c r="C141" s="315">
        <v>19</v>
      </c>
      <c r="D141" s="315">
        <v>3</v>
      </c>
      <c r="E141" s="315">
        <v>74</v>
      </c>
      <c r="F141" s="315"/>
      <c r="G141" s="315">
        <v>12</v>
      </c>
      <c r="H141" s="315"/>
      <c r="I141" s="315">
        <v>86</v>
      </c>
      <c r="J141" s="312"/>
    </row>
    <row r="142" spans="1:10" ht="6" customHeight="1">
      <c r="A142" s="305"/>
      <c r="B142" s="305"/>
      <c r="C142" s="305"/>
      <c r="D142" s="305"/>
      <c r="E142" s="305"/>
      <c r="F142" s="305"/>
      <c r="G142" s="308"/>
      <c r="H142" s="308"/>
      <c r="I142" s="308"/>
      <c r="J142" s="312"/>
    </row>
    <row r="143" spans="1:10" s="252" customFormat="1" ht="9" customHeight="1">
      <c r="A143" s="264" t="s">
        <v>499</v>
      </c>
      <c r="B143" s="264"/>
      <c r="C143" s="264"/>
      <c r="D143" s="264"/>
      <c r="E143" s="266"/>
      <c r="F143" s="266"/>
      <c r="G143" s="266"/>
      <c r="H143" s="267"/>
      <c r="I143" s="267"/>
      <c r="J143" s="267"/>
    </row>
    <row r="144" spans="1:10" ht="9" customHeight="1">
      <c r="A144" s="305" t="s">
        <v>271</v>
      </c>
      <c r="B144" s="308"/>
      <c r="C144" s="308"/>
      <c r="D144" s="308"/>
      <c r="E144" s="308"/>
      <c r="F144" s="316"/>
      <c r="G144" s="316"/>
      <c r="H144" s="316"/>
      <c r="I144" s="316"/>
      <c r="J144" s="312"/>
    </row>
    <row r="145" spans="1:5" ht="12.75">
      <c r="A145" s="305"/>
      <c r="B145" s="287"/>
      <c r="C145" s="287"/>
      <c r="D145" s="287"/>
      <c r="E145" s="287"/>
    </row>
    <row r="146" spans="1:5" ht="12.75">
      <c r="A146" s="305"/>
      <c r="B146" s="287"/>
      <c r="C146" s="287"/>
      <c r="D146" s="287"/>
      <c r="E146" s="287"/>
    </row>
    <row r="147" spans="1:5" ht="12.75">
      <c r="A147" s="305"/>
      <c r="B147" s="287"/>
      <c r="C147" s="287"/>
      <c r="D147" s="287"/>
      <c r="E147" s="287"/>
    </row>
    <row r="148" spans="1:5" ht="12.75">
      <c r="A148" s="305"/>
      <c r="B148" s="287"/>
      <c r="C148" s="287"/>
      <c r="D148" s="287"/>
      <c r="E148" s="287"/>
    </row>
    <row r="149" spans="1:5" ht="12.75">
      <c r="A149" s="305"/>
      <c r="B149" s="287"/>
      <c r="C149" s="287"/>
      <c r="D149" s="287"/>
      <c r="E149" s="287"/>
    </row>
    <row r="150" spans="1:5" ht="12.75">
      <c r="A150" s="305"/>
      <c r="B150" s="287"/>
      <c r="C150" s="287"/>
      <c r="D150" s="287"/>
      <c r="E150" s="287"/>
    </row>
    <row r="151" spans="1:5" ht="12.75">
      <c r="A151" s="305"/>
      <c r="B151" s="287"/>
      <c r="C151" s="287"/>
      <c r="D151" s="287"/>
      <c r="E151" s="287"/>
    </row>
    <row r="152" spans="1:5" ht="12.75">
      <c r="A152" s="305"/>
      <c r="B152" s="287"/>
      <c r="C152" s="287"/>
      <c r="D152" s="287"/>
      <c r="E152" s="287"/>
    </row>
    <row r="153" spans="1:5" ht="12.75">
      <c r="A153" s="305"/>
      <c r="B153" s="287"/>
      <c r="C153" s="287"/>
      <c r="D153" s="287"/>
      <c r="E153" s="287"/>
    </row>
    <row r="154" spans="1:5" ht="12.75">
      <c r="A154" s="305"/>
      <c r="B154" s="287"/>
      <c r="C154" s="287"/>
      <c r="D154" s="287"/>
      <c r="E154" s="287"/>
    </row>
    <row r="155" spans="1:5" ht="12.75">
      <c r="A155" s="305"/>
      <c r="B155" s="287"/>
      <c r="C155" s="287"/>
      <c r="D155" s="287"/>
      <c r="E155" s="287"/>
    </row>
    <row r="156" spans="1:5" ht="12.75">
      <c r="A156" s="305"/>
      <c r="B156" s="287"/>
      <c r="C156" s="287"/>
      <c r="D156" s="287"/>
      <c r="E156" s="287"/>
    </row>
    <row r="157" spans="1:5" ht="12.75">
      <c r="A157" s="305"/>
      <c r="B157" s="287"/>
      <c r="C157" s="287"/>
      <c r="D157" s="287"/>
      <c r="E157" s="287"/>
    </row>
    <row r="158" spans="1:5" ht="12.75">
      <c r="A158" s="305"/>
      <c r="B158" s="287"/>
      <c r="C158" s="287"/>
      <c r="D158" s="287"/>
      <c r="E158" s="287"/>
    </row>
    <row r="159" spans="1:5" ht="12.75">
      <c r="A159" s="305"/>
      <c r="B159" s="287"/>
      <c r="C159" s="287"/>
      <c r="D159" s="287"/>
      <c r="E159" s="287"/>
    </row>
    <row r="160" spans="1:5" ht="12.75">
      <c r="A160" s="305"/>
      <c r="B160" s="287"/>
      <c r="C160" s="287"/>
      <c r="D160" s="287"/>
      <c r="E160" s="287"/>
    </row>
    <row r="161" spans="1:5" ht="12.75">
      <c r="A161" s="305"/>
      <c r="B161" s="287"/>
      <c r="C161" s="287"/>
      <c r="D161" s="287"/>
      <c r="E161" s="287"/>
    </row>
    <row r="162" spans="1:5" ht="12.75">
      <c r="A162" s="305"/>
      <c r="B162" s="287"/>
      <c r="C162" s="287"/>
      <c r="D162" s="287"/>
      <c r="E162" s="287"/>
    </row>
    <row r="163" spans="1:5" ht="12.75">
      <c r="A163" s="305"/>
      <c r="B163" s="287"/>
      <c r="C163" s="287"/>
      <c r="D163" s="287"/>
      <c r="E163" s="287"/>
    </row>
    <row r="164" spans="1:5" ht="12.75">
      <c r="A164" s="305"/>
      <c r="B164" s="287"/>
      <c r="C164" s="287"/>
      <c r="D164" s="287"/>
      <c r="E164" s="287"/>
    </row>
    <row r="165" spans="1:5" ht="12.75">
      <c r="A165" s="305"/>
      <c r="B165" s="287"/>
      <c r="C165" s="287"/>
      <c r="D165" s="287"/>
      <c r="E165" s="287"/>
    </row>
    <row r="166" spans="1:5" ht="12.75">
      <c r="A166" s="305"/>
      <c r="B166" s="287"/>
      <c r="C166" s="287"/>
      <c r="D166" s="287"/>
      <c r="E166" s="287"/>
    </row>
    <row r="167" spans="1:5" ht="12.75">
      <c r="A167" s="305"/>
      <c r="B167" s="287"/>
      <c r="C167" s="287"/>
      <c r="D167" s="287"/>
      <c r="E167" s="287"/>
    </row>
    <row r="168" spans="1:5" ht="12.75">
      <c r="A168" s="305"/>
      <c r="B168" s="287"/>
      <c r="C168" s="287"/>
      <c r="D168" s="287"/>
      <c r="E168" s="287"/>
    </row>
    <row r="169" spans="1:5" ht="12.75">
      <c r="A169" s="305"/>
      <c r="B169" s="287"/>
      <c r="C169" s="287"/>
      <c r="D169" s="287"/>
      <c r="E169" s="287"/>
    </row>
    <row r="170" spans="1:5" ht="12.75">
      <c r="A170" s="305"/>
      <c r="B170" s="287"/>
      <c r="C170" s="287"/>
      <c r="D170" s="287"/>
      <c r="E170" s="287"/>
    </row>
    <row r="171" spans="1:5" ht="12.75">
      <c r="A171" s="305"/>
      <c r="B171" s="287"/>
      <c r="C171" s="287"/>
      <c r="D171" s="287"/>
      <c r="E171" s="287"/>
    </row>
    <row r="172" spans="1:5" ht="12.75">
      <c r="A172" s="305"/>
      <c r="B172" s="287"/>
      <c r="C172" s="287"/>
      <c r="D172" s="287"/>
      <c r="E172" s="287"/>
    </row>
    <row r="173" spans="1:5" ht="12.75">
      <c r="A173" s="305"/>
      <c r="B173" s="287"/>
      <c r="C173" s="287"/>
      <c r="D173" s="287"/>
      <c r="E173" s="287"/>
    </row>
    <row r="174" spans="1:5" ht="12.75">
      <c r="A174" s="305"/>
      <c r="B174" s="287"/>
      <c r="C174" s="287"/>
      <c r="D174" s="287"/>
      <c r="E174" s="287"/>
    </row>
    <row r="175" spans="1:5" ht="12.75">
      <c r="A175" s="305"/>
      <c r="B175" s="287"/>
      <c r="C175" s="287"/>
      <c r="D175" s="287"/>
      <c r="E175" s="287"/>
    </row>
    <row r="176" spans="1:5" ht="12.75">
      <c r="A176" s="305"/>
      <c r="B176" s="287"/>
      <c r="C176" s="287"/>
      <c r="D176" s="287"/>
      <c r="E176" s="287"/>
    </row>
    <row r="177" spans="1:5" ht="12.75">
      <c r="A177" s="305"/>
      <c r="B177" s="287"/>
      <c r="C177" s="287"/>
      <c r="D177" s="287"/>
      <c r="E177" s="287"/>
    </row>
    <row r="178" spans="1:5" ht="12.75">
      <c r="A178" s="305"/>
      <c r="B178" s="287"/>
      <c r="C178" s="287"/>
      <c r="D178" s="287"/>
      <c r="E178" s="287"/>
    </row>
    <row r="179" spans="1:5" ht="12.75">
      <c r="A179" s="305"/>
      <c r="B179" s="287"/>
      <c r="C179" s="287"/>
      <c r="D179" s="287"/>
      <c r="E179" s="287"/>
    </row>
    <row r="180" spans="1:5" ht="12.75">
      <c r="A180" s="305"/>
      <c r="B180" s="287"/>
      <c r="C180" s="287"/>
      <c r="D180" s="287"/>
      <c r="E180" s="287"/>
    </row>
    <row r="181" spans="1:5" ht="12.75">
      <c r="A181" s="305"/>
      <c r="B181" s="287"/>
      <c r="C181" s="287"/>
      <c r="D181" s="287"/>
      <c r="E181" s="287"/>
    </row>
    <row r="182" spans="1:5" ht="12.75">
      <c r="A182" s="305"/>
      <c r="B182" s="287"/>
      <c r="C182" s="287"/>
      <c r="D182" s="287"/>
      <c r="E182" s="287"/>
    </row>
    <row r="183" spans="1:5" ht="12.75">
      <c r="A183" s="305"/>
      <c r="B183" s="287"/>
      <c r="C183" s="287"/>
      <c r="D183" s="287"/>
      <c r="E183" s="287"/>
    </row>
    <row r="184" spans="1:5" ht="12.75">
      <c r="A184" s="305"/>
      <c r="B184" s="287"/>
      <c r="C184" s="287"/>
      <c r="D184" s="287"/>
      <c r="E184" s="287"/>
    </row>
    <row r="185" spans="1:5" ht="12.75">
      <c r="A185" s="305"/>
      <c r="B185" s="287"/>
      <c r="C185" s="287"/>
      <c r="D185" s="287"/>
      <c r="E185" s="287"/>
    </row>
    <row r="186" spans="1:5" ht="12.75">
      <c r="A186" s="305"/>
      <c r="B186" s="287"/>
      <c r="C186" s="287"/>
      <c r="D186" s="287"/>
      <c r="E186" s="287"/>
    </row>
    <row r="187" spans="1:5" ht="12.75">
      <c r="A187" s="305"/>
      <c r="B187" s="287"/>
      <c r="C187" s="287"/>
      <c r="D187" s="287"/>
      <c r="E187" s="287"/>
    </row>
    <row r="188" spans="1:5" ht="12.75">
      <c r="A188" s="305"/>
      <c r="B188" s="287"/>
      <c r="C188" s="287"/>
      <c r="D188" s="287"/>
      <c r="E188" s="287"/>
    </row>
    <row r="189" spans="1:5" ht="12.75">
      <c r="A189" s="305"/>
      <c r="B189" s="287"/>
      <c r="C189" s="287"/>
      <c r="D189" s="287"/>
      <c r="E189" s="287"/>
    </row>
    <row r="190" spans="1:5" ht="12.75">
      <c r="A190" s="305"/>
      <c r="B190" s="287"/>
      <c r="C190" s="287"/>
      <c r="D190" s="287"/>
      <c r="E190" s="287"/>
    </row>
    <row r="191" spans="1:5" ht="12.75">
      <c r="A191" s="305"/>
      <c r="B191" s="287"/>
      <c r="C191" s="287"/>
      <c r="D191" s="287"/>
      <c r="E191" s="287"/>
    </row>
    <row r="192" spans="1:5" ht="12.75">
      <c r="A192" s="305"/>
      <c r="B192" s="287"/>
      <c r="C192" s="287"/>
      <c r="D192" s="287"/>
      <c r="E192" s="287"/>
    </row>
    <row r="193" spans="1:5" ht="12.75">
      <c r="A193" s="305"/>
      <c r="B193" s="287"/>
      <c r="C193" s="287"/>
      <c r="D193" s="287"/>
      <c r="E193" s="287"/>
    </row>
    <row r="194" spans="1:5" ht="12.75">
      <c r="A194" s="305"/>
      <c r="B194" s="287"/>
      <c r="C194" s="287"/>
      <c r="D194" s="287"/>
      <c r="E194" s="287"/>
    </row>
  </sheetData>
  <sheetProtection/>
  <mergeCells count="4">
    <mergeCell ref="A3:A4"/>
    <mergeCell ref="B3:E3"/>
    <mergeCell ref="G3:G4"/>
    <mergeCell ref="I3:I4"/>
  </mergeCells>
  <printOptions horizontalCentered="1"/>
  <pageMargins left="0.6889763779527559" right="0.6889763779527559" top="0.984251968503937" bottom="1.3779527559055118" header="0" footer="0.866141732283464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0"/>
  <sheetViews>
    <sheetView showGridLines="0" zoomScalePageLayoutView="0" workbookViewId="0" topLeftCell="A1">
      <selection activeCell="A1" sqref="A1"/>
    </sheetView>
  </sheetViews>
  <sheetFormatPr defaultColWidth="12.796875" defaultRowHeight="10.5"/>
  <cols>
    <col min="1" max="1" width="58.59765625" style="75" customWidth="1"/>
    <col min="2" max="4" width="14.19921875" style="75" customWidth="1"/>
    <col min="5" max="5" width="13.59765625" style="75" customWidth="1"/>
    <col min="6" max="6" width="13" style="75" customWidth="1"/>
    <col min="7" max="16384" width="12.796875" style="75" customWidth="1"/>
  </cols>
  <sheetData>
    <row r="1" spans="1:7" ht="12" customHeight="1">
      <c r="A1" s="80" t="s">
        <v>423</v>
      </c>
      <c r="B1" s="80"/>
      <c r="C1" s="80"/>
      <c r="D1" s="80"/>
      <c r="E1" s="80"/>
      <c r="F1" s="80"/>
      <c r="G1" s="469"/>
    </row>
    <row r="3" spans="1:6" ht="6" customHeight="1">
      <c r="A3" s="78"/>
      <c r="B3" s="78"/>
      <c r="C3" s="78"/>
      <c r="D3" s="83"/>
      <c r="E3" s="78"/>
      <c r="F3" s="86"/>
    </row>
    <row r="4" spans="1:6" ht="12.75" customHeight="1">
      <c r="A4" s="503" t="s">
        <v>438</v>
      </c>
      <c r="B4" s="502" t="s">
        <v>150</v>
      </c>
      <c r="C4" s="502"/>
      <c r="D4" s="502"/>
      <c r="E4" s="502"/>
      <c r="F4" s="86"/>
    </row>
    <row r="5" spans="1:6" ht="12.75">
      <c r="A5" s="504"/>
      <c r="B5" s="241" t="s">
        <v>160</v>
      </c>
      <c r="C5" s="241" t="s">
        <v>161</v>
      </c>
      <c r="D5" s="241" t="s">
        <v>162</v>
      </c>
      <c r="E5" s="318" t="s">
        <v>0</v>
      </c>
      <c r="F5" s="239"/>
    </row>
    <row r="6" spans="1:6" ht="9" customHeight="1">
      <c r="A6" s="246"/>
      <c r="B6" s="81"/>
      <c r="C6" s="81"/>
      <c r="D6" s="81"/>
      <c r="E6" s="81"/>
      <c r="F6" s="239"/>
    </row>
    <row r="7" spans="1:6" ht="12" customHeight="1">
      <c r="A7" s="426" t="s">
        <v>425</v>
      </c>
      <c r="B7" s="427">
        <v>855</v>
      </c>
      <c r="C7" s="427">
        <v>439</v>
      </c>
      <c r="D7" s="427">
        <v>187</v>
      </c>
      <c r="E7" s="428">
        <v>1481</v>
      </c>
      <c r="F7" s="239"/>
    </row>
    <row r="8" spans="1:6" ht="12" customHeight="1">
      <c r="A8" s="426" t="s">
        <v>427</v>
      </c>
      <c r="B8" s="429">
        <v>57.7</v>
      </c>
      <c r="C8" s="429">
        <v>29.6</v>
      </c>
      <c r="D8" s="429">
        <v>12.6</v>
      </c>
      <c r="E8" s="429">
        <v>100</v>
      </c>
      <c r="F8" s="239"/>
    </row>
    <row r="9" spans="1:6" ht="9" customHeight="1">
      <c r="A9" s="430"/>
      <c r="B9" s="431"/>
      <c r="C9" s="431"/>
      <c r="D9" s="431"/>
      <c r="E9" s="428"/>
      <c r="F9" s="239"/>
    </row>
    <row r="10" spans="1:6" ht="12" customHeight="1">
      <c r="A10" s="426" t="s">
        <v>424</v>
      </c>
      <c r="B10" s="427">
        <v>3484</v>
      </c>
      <c r="C10" s="427">
        <v>10192</v>
      </c>
      <c r="D10" s="427">
        <v>44144</v>
      </c>
      <c r="E10" s="428">
        <v>57820</v>
      </c>
      <c r="F10" s="239"/>
    </row>
    <row r="11" spans="1:6" ht="12" customHeight="1">
      <c r="A11" s="426" t="s">
        <v>434</v>
      </c>
      <c r="B11" s="429">
        <v>6</v>
      </c>
      <c r="C11" s="429">
        <v>17.6</v>
      </c>
      <c r="D11" s="429">
        <v>76.3</v>
      </c>
      <c r="E11" s="429">
        <v>99.99999999999999</v>
      </c>
      <c r="F11" s="239"/>
    </row>
    <row r="12" spans="1:6" ht="9" customHeight="1">
      <c r="A12" s="430"/>
      <c r="B12" s="431"/>
      <c r="C12" s="431"/>
      <c r="D12" s="431"/>
      <c r="E12" s="428"/>
      <c r="F12" s="239"/>
    </row>
    <row r="13" spans="1:6" ht="12" customHeight="1">
      <c r="A13" s="426" t="s">
        <v>432</v>
      </c>
      <c r="B13" s="427">
        <v>5654</v>
      </c>
      <c r="C13" s="427">
        <v>12793</v>
      </c>
      <c r="D13" s="427">
        <v>149446</v>
      </c>
      <c r="E13" s="428">
        <v>167893</v>
      </c>
      <c r="F13" s="239"/>
    </row>
    <row r="14" spans="1:6" ht="12" customHeight="1">
      <c r="A14" s="426" t="s">
        <v>435</v>
      </c>
      <c r="B14" s="429">
        <v>3.4</v>
      </c>
      <c r="C14" s="429">
        <v>7.6</v>
      </c>
      <c r="D14" s="429">
        <v>89</v>
      </c>
      <c r="E14" s="429">
        <v>100</v>
      </c>
      <c r="F14" s="239"/>
    </row>
    <row r="15" spans="1:6" ht="9" customHeight="1">
      <c r="A15" s="430"/>
      <c r="B15" s="432"/>
      <c r="C15" s="432"/>
      <c r="D15" s="432"/>
      <c r="E15" s="428"/>
      <c r="F15" s="239"/>
    </row>
    <row r="16" spans="1:6" ht="12" customHeight="1">
      <c r="A16" s="433" t="s">
        <v>272</v>
      </c>
      <c r="B16" s="429">
        <v>4.1</v>
      </c>
      <c r="C16" s="429">
        <v>23.2</v>
      </c>
      <c r="D16" s="429">
        <v>236.1</v>
      </c>
      <c r="E16" s="429">
        <v>39</v>
      </c>
      <c r="F16" s="239"/>
    </row>
    <row r="17" spans="1:6" ht="9" customHeight="1">
      <c r="A17" s="426"/>
      <c r="B17" s="431"/>
      <c r="C17" s="431"/>
      <c r="D17" s="431"/>
      <c r="E17" s="428"/>
      <c r="F17" s="239"/>
    </row>
    <row r="18" spans="1:6" ht="12" customHeight="1">
      <c r="A18" s="433" t="s">
        <v>273</v>
      </c>
      <c r="B18" s="427">
        <v>6612.8654970760235</v>
      </c>
      <c r="C18" s="427">
        <v>29141.23006833713</v>
      </c>
      <c r="D18" s="427">
        <v>799176.4705882353</v>
      </c>
      <c r="E18" s="427">
        <v>113364.61850101282</v>
      </c>
      <c r="F18" s="239"/>
    </row>
    <row r="19" spans="1:6" ht="9" customHeight="1">
      <c r="A19" s="434"/>
      <c r="B19" s="435"/>
      <c r="C19" s="435"/>
      <c r="D19" s="435"/>
      <c r="E19" s="435"/>
      <c r="F19" s="239"/>
    </row>
    <row r="20" spans="1:6" ht="12" customHeight="1">
      <c r="A20" s="436" t="s">
        <v>428</v>
      </c>
      <c r="B20" s="437">
        <v>23</v>
      </c>
      <c r="C20" s="437">
        <v>22.32</v>
      </c>
      <c r="D20" s="437">
        <v>19.03</v>
      </c>
      <c r="E20" s="438">
        <v>19.85</v>
      </c>
      <c r="F20" s="239"/>
    </row>
    <row r="21" spans="1:6" ht="9" customHeight="1">
      <c r="A21" s="434"/>
      <c r="B21" s="439"/>
      <c r="C21" s="439"/>
      <c r="D21" s="439"/>
      <c r="E21" s="440"/>
      <c r="F21" s="78"/>
    </row>
    <row r="22" spans="1:6" ht="12" customHeight="1">
      <c r="A22" s="436" t="s">
        <v>429</v>
      </c>
      <c r="B22" s="441">
        <v>76.47</v>
      </c>
      <c r="C22" s="441">
        <v>286.31</v>
      </c>
      <c r="D22" s="441">
        <v>3115.48</v>
      </c>
      <c r="E22" s="441">
        <v>3478.26</v>
      </c>
      <c r="F22" s="78"/>
    </row>
    <row r="23" spans="1:6" ht="12" customHeight="1">
      <c r="A23" s="436" t="s">
        <v>439</v>
      </c>
      <c r="B23" s="442">
        <v>2.2</v>
      </c>
      <c r="C23" s="442">
        <v>8.2</v>
      </c>
      <c r="D23" s="442">
        <v>89.6</v>
      </c>
      <c r="E23" s="442">
        <v>100</v>
      </c>
      <c r="F23" s="78"/>
    </row>
    <row r="24" spans="1:6" ht="9" customHeight="1">
      <c r="A24" s="434"/>
      <c r="B24" s="434"/>
      <c r="C24" s="434"/>
      <c r="D24" s="434"/>
      <c r="E24" s="434"/>
      <c r="F24" s="78"/>
    </row>
    <row r="25" spans="1:6" ht="12" customHeight="1">
      <c r="A25" s="436" t="s">
        <v>430</v>
      </c>
      <c r="B25" s="443">
        <v>256</v>
      </c>
      <c r="C25" s="443">
        <v>916</v>
      </c>
      <c r="D25" s="443">
        <v>7983</v>
      </c>
      <c r="E25" s="443">
        <f>SUM(B25:D25)</f>
        <v>9155</v>
      </c>
      <c r="F25" s="78"/>
    </row>
    <row r="26" spans="1:6" ht="12" customHeight="1">
      <c r="A26" s="444" t="s">
        <v>436</v>
      </c>
      <c r="B26" s="445">
        <v>7.3</v>
      </c>
      <c r="C26" s="445">
        <v>9</v>
      </c>
      <c r="D26" s="445">
        <v>18.1</v>
      </c>
      <c r="E26" s="446">
        <v>15.8</v>
      </c>
      <c r="F26" s="78"/>
    </row>
    <row r="27" spans="1:6" ht="9" customHeight="1">
      <c r="A27" s="434"/>
      <c r="B27" s="434"/>
      <c r="C27" s="434"/>
      <c r="D27" s="434"/>
      <c r="E27" s="434"/>
      <c r="F27" s="78"/>
    </row>
    <row r="28" spans="1:6" ht="12" customHeight="1">
      <c r="A28" s="436" t="s">
        <v>431</v>
      </c>
      <c r="B28" s="447">
        <v>26</v>
      </c>
      <c r="C28" s="447">
        <v>130</v>
      </c>
      <c r="D28" s="447">
        <v>817</v>
      </c>
      <c r="E28" s="447">
        <f>SUM(B28:D28)</f>
        <v>973</v>
      </c>
      <c r="F28" s="78"/>
    </row>
    <row r="29" spans="1:6" ht="12" customHeight="1">
      <c r="A29" s="444" t="s">
        <v>437</v>
      </c>
      <c r="B29" s="445">
        <v>0.7</v>
      </c>
      <c r="C29" s="445">
        <v>1.3</v>
      </c>
      <c r="D29" s="445">
        <v>1.9</v>
      </c>
      <c r="E29" s="445">
        <v>1.7</v>
      </c>
      <c r="F29" s="78"/>
    </row>
    <row r="30" spans="1:6" ht="9" customHeight="1">
      <c r="A30" s="141"/>
      <c r="B30" s="240"/>
      <c r="C30" s="240"/>
      <c r="D30" s="240"/>
      <c r="E30" s="240"/>
      <c r="F30" s="78"/>
    </row>
    <row r="31" spans="1:6" ht="9" customHeight="1">
      <c r="A31" s="148"/>
      <c r="B31" s="149"/>
      <c r="C31" s="149"/>
      <c r="D31" s="149"/>
      <c r="E31" s="150"/>
      <c r="F31" s="78"/>
    </row>
    <row r="32" spans="1:6" s="252" customFormat="1" ht="9" customHeight="1">
      <c r="A32" s="264" t="s">
        <v>499</v>
      </c>
      <c r="B32" s="264"/>
      <c r="C32" s="264"/>
      <c r="D32" s="264"/>
      <c r="E32" s="266"/>
      <c r="F32" s="266"/>
    </row>
    <row r="33" spans="1:6" ht="9" customHeight="1">
      <c r="A33" s="243" t="s">
        <v>275</v>
      </c>
      <c r="B33" s="244"/>
      <c r="C33" s="244"/>
      <c r="D33" s="244"/>
      <c r="E33" s="244"/>
      <c r="F33" s="78"/>
    </row>
    <row r="34" spans="1:6" ht="9" customHeight="1">
      <c r="A34" s="245" t="s">
        <v>144</v>
      </c>
      <c r="B34" s="244"/>
      <c r="C34" s="244"/>
      <c r="D34" s="244"/>
      <c r="E34" s="244"/>
      <c r="F34" s="78"/>
    </row>
    <row r="35" spans="1:6" ht="21" customHeight="1">
      <c r="A35" s="505" t="s">
        <v>333</v>
      </c>
      <c r="B35" s="505"/>
      <c r="C35" s="505"/>
      <c r="D35" s="505"/>
      <c r="E35" s="505"/>
      <c r="F35" s="86"/>
    </row>
    <row r="36" spans="1:5" s="72" customFormat="1" ht="9">
      <c r="A36" s="242" t="s">
        <v>305</v>
      </c>
      <c r="B36" s="242"/>
      <c r="C36" s="242"/>
      <c r="D36" s="242"/>
      <c r="E36" s="242"/>
    </row>
    <row r="37" spans="1:5" s="72" customFormat="1" ht="9">
      <c r="A37" s="242"/>
      <c r="B37" s="242"/>
      <c r="C37" s="242"/>
      <c r="D37" s="242"/>
      <c r="E37" s="242"/>
    </row>
    <row r="38" spans="1:5" s="72" customFormat="1" ht="9">
      <c r="A38" s="242" t="s">
        <v>426</v>
      </c>
      <c r="B38" s="242"/>
      <c r="C38" s="242"/>
      <c r="D38" s="242"/>
      <c r="E38" s="242"/>
    </row>
    <row r="39" spans="1:5" s="72" customFormat="1" ht="9">
      <c r="A39" s="242"/>
      <c r="B39" s="242"/>
      <c r="C39" s="242"/>
      <c r="D39" s="242"/>
      <c r="E39" s="242"/>
    </row>
    <row r="40" spans="1:6" ht="12.75">
      <c r="A40" s="78"/>
      <c r="B40" s="78"/>
      <c r="C40" s="78"/>
      <c r="D40" s="78"/>
      <c r="E40" s="78"/>
      <c r="F40" s="78"/>
    </row>
    <row r="46" spans="1:6" ht="12.75">
      <c r="A46" s="78"/>
      <c r="B46" s="78"/>
      <c r="C46" s="78"/>
      <c r="D46" s="78"/>
      <c r="E46" s="78"/>
      <c r="F46" s="78"/>
    </row>
    <row r="47" spans="1:6" ht="12.75">
      <c r="A47" s="78"/>
      <c r="B47" s="78"/>
      <c r="C47" s="78"/>
      <c r="D47" s="78"/>
      <c r="E47" s="78"/>
      <c r="F47" s="78"/>
    </row>
    <row r="48" spans="1:6" ht="12.75">
      <c r="A48" s="78"/>
      <c r="B48" s="78"/>
      <c r="C48" s="78"/>
      <c r="D48" s="78"/>
      <c r="E48" s="78"/>
      <c r="F48" s="78"/>
    </row>
    <row r="49" spans="1:6" ht="12.75">
      <c r="A49" s="78"/>
      <c r="B49" s="78"/>
      <c r="C49" s="78"/>
      <c r="D49" s="78"/>
      <c r="E49" s="78"/>
      <c r="F49" s="78"/>
    </row>
    <row r="50" spans="1:6" ht="12.75">
      <c r="A50" s="78"/>
      <c r="B50" s="78"/>
      <c r="C50" s="78"/>
      <c r="D50" s="78"/>
      <c r="E50" s="78"/>
      <c r="F50" s="78"/>
    </row>
    <row r="51" spans="1:6" ht="12.75">
      <c r="A51" s="78"/>
      <c r="B51" s="78"/>
      <c r="C51" s="78"/>
      <c r="D51" s="78"/>
      <c r="E51" s="78"/>
      <c r="F51" s="78"/>
    </row>
    <row r="52" spans="1:6" ht="12.75">
      <c r="A52" s="78"/>
      <c r="B52" s="78"/>
      <c r="C52" s="78"/>
      <c r="D52" s="78"/>
      <c r="E52" s="78"/>
      <c r="F52" s="78"/>
    </row>
    <row r="53" spans="1:6" ht="12.75">
      <c r="A53" s="78"/>
      <c r="B53" s="78"/>
      <c r="C53" s="78"/>
      <c r="D53" s="78"/>
      <c r="E53" s="78"/>
      <c r="F53" s="78"/>
    </row>
    <row r="54" spans="1:6" ht="12.75">
      <c r="A54" s="78"/>
      <c r="B54" s="78"/>
      <c r="C54" s="78"/>
      <c r="D54" s="78"/>
      <c r="E54" s="78"/>
      <c r="F54" s="78"/>
    </row>
    <row r="55" spans="1:6" ht="12.75">
      <c r="A55" s="78"/>
      <c r="B55" s="78"/>
      <c r="C55" s="78"/>
      <c r="D55" s="78"/>
      <c r="E55" s="78"/>
      <c r="F55" s="78"/>
    </row>
    <row r="56" spans="1:6" ht="12.75">
      <c r="A56" s="78"/>
      <c r="B56" s="78"/>
      <c r="C56" s="78"/>
      <c r="D56" s="78"/>
      <c r="E56" s="78"/>
      <c r="F56" s="78"/>
    </row>
    <row r="57" spans="1:6" ht="12.75">
      <c r="A57" s="78"/>
      <c r="B57" s="78"/>
      <c r="C57" s="78"/>
      <c r="D57" s="78"/>
      <c r="E57" s="78"/>
      <c r="F57" s="78"/>
    </row>
    <row r="58" spans="1:6" ht="12.75">
      <c r="A58" s="78"/>
      <c r="B58" s="78"/>
      <c r="C58" s="78"/>
      <c r="D58" s="78"/>
      <c r="E58" s="78"/>
      <c r="F58" s="78"/>
    </row>
    <row r="59" spans="1:6" ht="12.75">
      <c r="A59" s="78"/>
      <c r="B59" s="78"/>
      <c r="C59" s="78"/>
      <c r="D59" s="78"/>
      <c r="E59" s="78"/>
      <c r="F59" s="78"/>
    </row>
    <row r="60" spans="1:6" ht="12.75">
      <c r="A60" s="78"/>
      <c r="B60" s="78"/>
      <c r="C60" s="78"/>
      <c r="D60" s="78"/>
      <c r="E60" s="78"/>
      <c r="F60" s="78"/>
    </row>
    <row r="61" spans="1:6" ht="12.75">
      <c r="A61" s="78"/>
      <c r="B61" s="78"/>
      <c r="C61" s="78"/>
      <c r="D61" s="78"/>
      <c r="E61" s="78"/>
      <c r="F61" s="78"/>
    </row>
    <row r="62" spans="1:6" ht="12.75">
      <c r="A62" s="78"/>
      <c r="B62" s="78"/>
      <c r="C62" s="78"/>
      <c r="D62" s="78"/>
      <c r="E62" s="78"/>
      <c r="F62" s="78"/>
    </row>
    <row r="63" spans="1:6" ht="12.75">
      <c r="A63" s="78"/>
      <c r="B63" s="78"/>
      <c r="C63" s="78"/>
      <c r="D63" s="78"/>
      <c r="E63" s="78"/>
      <c r="F63" s="78"/>
    </row>
    <row r="64" spans="1:6" ht="12.75">
      <c r="A64" s="78"/>
      <c r="B64" s="78"/>
      <c r="C64" s="78"/>
      <c r="D64" s="78"/>
      <c r="E64" s="78"/>
      <c r="F64" s="78"/>
    </row>
    <row r="65" spans="1:6" ht="12.75">
      <c r="A65" s="78"/>
      <c r="B65" s="78"/>
      <c r="C65" s="78"/>
      <c r="D65" s="78"/>
      <c r="E65" s="78"/>
      <c r="F65" s="78"/>
    </row>
    <row r="66" spans="1:6" ht="12.75">
      <c r="A66" s="78"/>
      <c r="B66" s="78"/>
      <c r="C66" s="78"/>
      <c r="D66" s="78"/>
      <c r="E66" s="78"/>
      <c r="F66" s="78"/>
    </row>
    <row r="67" spans="1:6" ht="12.75">
      <c r="A67" s="78"/>
      <c r="B67" s="78"/>
      <c r="C67" s="78"/>
      <c r="D67" s="78"/>
      <c r="E67" s="78"/>
      <c r="F67" s="78"/>
    </row>
    <row r="68" spans="1:6" ht="12.75">
      <c r="A68" s="78"/>
      <c r="B68" s="78"/>
      <c r="C68" s="78"/>
      <c r="D68" s="78"/>
      <c r="E68" s="78"/>
      <c r="F68" s="78"/>
    </row>
    <row r="69" spans="1:6" ht="12.75">
      <c r="A69" s="78"/>
      <c r="B69" s="78"/>
      <c r="C69" s="78"/>
      <c r="D69" s="78"/>
      <c r="E69" s="78"/>
      <c r="F69" s="78"/>
    </row>
    <row r="70" spans="1:6" ht="12.75">
      <c r="A70" s="78"/>
      <c r="B70" s="78"/>
      <c r="C70" s="78"/>
      <c r="D70" s="78"/>
      <c r="E70" s="78"/>
      <c r="F70" s="78"/>
    </row>
    <row r="71" spans="1:6" ht="12.75">
      <c r="A71" s="78"/>
      <c r="B71" s="78"/>
      <c r="C71" s="78"/>
      <c r="D71" s="78"/>
      <c r="E71" s="78"/>
      <c r="F71" s="78"/>
    </row>
    <row r="72" spans="1:6" ht="12.75">
      <c r="A72" s="78"/>
      <c r="B72" s="78"/>
      <c r="C72" s="78"/>
      <c r="D72" s="78"/>
      <c r="E72" s="78"/>
      <c r="F72" s="78"/>
    </row>
    <row r="73" spans="1:6" ht="12.75">
      <c r="A73" s="78"/>
      <c r="B73" s="78"/>
      <c r="C73" s="78"/>
      <c r="D73" s="78"/>
      <c r="E73" s="78"/>
      <c r="F73" s="78"/>
    </row>
    <row r="74" spans="1:6" ht="12.75">
      <c r="A74" s="78"/>
      <c r="B74" s="78"/>
      <c r="C74" s="78"/>
      <c r="D74" s="78"/>
      <c r="E74" s="78"/>
      <c r="F74" s="78"/>
    </row>
    <row r="75" spans="1:6" ht="12.75">
      <c r="A75" s="78"/>
      <c r="B75" s="78"/>
      <c r="C75" s="78"/>
      <c r="D75" s="78"/>
      <c r="E75" s="78"/>
      <c r="F75" s="78"/>
    </row>
    <row r="76" spans="1:6" ht="12.75">
      <c r="A76" s="78"/>
      <c r="B76" s="78"/>
      <c r="C76" s="78"/>
      <c r="D76" s="78"/>
      <c r="E76" s="78"/>
      <c r="F76" s="78"/>
    </row>
    <row r="77" spans="1:6" ht="12.75">
      <c r="A77" s="78"/>
      <c r="B77" s="78"/>
      <c r="C77" s="78"/>
      <c r="D77" s="78"/>
      <c r="E77" s="78"/>
      <c r="F77" s="78"/>
    </row>
    <row r="78" spans="1:6" ht="12.75">
      <c r="A78" s="78"/>
      <c r="B78" s="78"/>
      <c r="C78" s="78"/>
      <c r="D78" s="78"/>
      <c r="E78" s="78"/>
      <c r="F78" s="78"/>
    </row>
    <row r="79" spans="1:6" ht="12.75">
      <c r="A79" s="78"/>
      <c r="B79" s="78"/>
      <c r="C79" s="78"/>
      <c r="D79" s="78"/>
      <c r="E79" s="78"/>
      <c r="F79" s="78"/>
    </row>
    <row r="80" spans="1:6" ht="12.75">
      <c r="A80" s="78"/>
      <c r="B80" s="78"/>
      <c r="C80" s="78"/>
      <c r="D80" s="78"/>
      <c r="E80" s="78"/>
      <c r="F80" s="78"/>
    </row>
    <row r="81" spans="1:6" ht="12.75">
      <c r="A81" s="78"/>
      <c r="B81" s="78"/>
      <c r="C81" s="78"/>
      <c r="D81" s="78"/>
      <c r="E81" s="78"/>
      <c r="F81" s="78"/>
    </row>
    <row r="82" spans="1:6" ht="12.75">
      <c r="A82" s="78"/>
      <c r="B82" s="78"/>
      <c r="C82" s="78"/>
      <c r="D82" s="78"/>
      <c r="E82" s="78"/>
      <c r="F82" s="78"/>
    </row>
    <row r="83" spans="1:6" ht="12.75">
      <c r="A83" s="78"/>
      <c r="B83" s="78"/>
      <c r="C83" s="78"/>
      <c r="D83" s="78"/>
      <c r="E83" s="78"/>
      <c r="F83" s="78"/>
    </row>
    <row r="84" spans="1:6" ht="12.75">
      <c r="A84" s="78"/>
      <c r="B84" s="78"/>
      <c r="C84" s="78"/>
      <c r="D84" s="78"/>
      <c r="E84" s="78"/>
      <c r="F84" s="78"/>
    </row>
    <row r="85" spans="1:6" ht="12.75">
      <c r="A85" s="78"/>
      <c r="B85" s="78"/>
      <c r="C85" s="78"/>
      <c r="D85" s="78"/>
      <c r="E85" s="78"/>
      <c r="F85" s="78"/>
    </row>
    <row r="86" spans="1:6" ht="12.75">
      <c r="A86" s="78"/>
      <c r="B86" s="78"/>
      <c r="C86" s="78"/>
      <c r="D86" s="78"/>
      <c r="E86" s="78"/>
      <c r="F86" s="78"/>
    </row>
    <row r="87" spans="1:6" ht="12.75">
      <c r="A87" s="78"/>
      <c r="B87" s="78"/>
      <c r="C87" s="78"/>
      <c r="D87" s="78"/>
      <c r="E87" s="78"/>
      <c r="F87" s="78"/>
    </row>
    <row r="88" spans="1:6" ht="12.75">
      <c r="A88" s="78"/>
      <c r="B88" s="78"/>
      <c r="C88" s="78"/>
      <c r="D88" s="78"/>
      <c r="E88" s="78"/>
      <c r="F88" s="78"/>
    </row>
    <row r="89" spans="1:6" ht="12.75">
      <c r="A89" s="78"/>
      <c r="B89" s="78"/>
      <c r="C89" s="78"/>
      <c r="D89" s="78"/>
      <c r="E89" s="78"/>
      <c r="F89" s="78"/>
    </row>
    <row r="90" spans="1:6" ht="12.75">
      <c r="A90" s="78"/>
      <c r="B90" s="78"/>
      <c r="C90" s="78"/>
      <c r="D90" s="78"/>
      <c r="E90" s="78"/>
      <c r="F90" s="78"/>
    </row>
    <row r="91" spans="1:6" ht="12.75">
      <c r="A91" s="78"/>
      <c r="B91" s="78"/>
      <c r="C91" s="78"/>
      <c r="D91" s="78"/>
      <c r="E91" s="78"/>
      <c r="F91" s="78"/>
    </row>
    <row r="92" spans="1:6" ht="12.75">
      <c r="A92" s="78"/>
      <c r="B92" s="78"/>
      <c r="C92" s="78"/>
      <c r="D92" s="78"/>
      <c r="E92" s="78"/>
      <c r="F92" s="78"/>
    </row>
    <row r="93" spans="1:6" ht="12.75">
      <c r="A93" s="78"/>
      <c r="B93" s="78"/>
      <c r="C93" s="78"/>
      <c r="D93" s="78"/>
      <c r="E93" s="78"/>
      <c r="F93" s="78"/>
    </row>
    <row r="94" spans="1:6" ht="12.75">
      <c r="A94" s="78"/>
      <c r="B94" s="78"/>
      <c r="C94" s="78"/>
      <c r="D94" s="78"/>
      <c r="E94" s="78"/>
      <c r="F94" s="78"/>
    </row>
    <row r="95" spans="1:6" ht="12.75">
      <c r="A95" s="78"/>
      <c r="B95" s="78"/>
      <c r="C95" s="78"/>
      <c r="D95" s="78"/>
      <c r="E95" s="78"/>
      <c r="F95" s="78"/>
    </row>
    <row r="96" spans="1:6" ht="12.75">
      <c r="A96" s="78"/>
      <c r="B96" s="78"/>
      <c r="C96" s="78"/>
      <c r="D96" s="78"/>
      <c r="E96" s="78"/>
      <c r="F96" s="78"/>
    </row>
    <row r="97" spans="1:6" ht="12.75">
      <c r="A97" s="78"/>
      <c r="B97" s="78"/>
      <c r="C97" s="78"/>
      <c r="D97" s="78"/>
      <c r="E97" s="78"/>
      <c r="F97" s="78"/>
    </row>
    <row r="98" spans="1:6" ht="12.75">
      <c r="A98" s="78"/>
      <c r="B98" s="78"/>
      <c r="C98" s="78"/>
      <c r="D98" s="78"/>
      <c r="E98" s="78"/>
      <c r="F98" s="78"/>
    </row>
    <row r="99" spans="1:6" ht="12.75">
      <c r="A99" s="78"/>
      <c r="B99" s="78"/>
      <c r="C99" s="78"/>
      <c r="D99" s="78"/>
      <c r="E99" s="78"/>
      <c r="F99" s="78"/>
    </row>
    <row r="100" spans="2:6" ht="12.75">
      <c r="B100" s="78"/>
      <c r="C100" s="78"/>
      <c r="D100" s="78"/>
      <c r="E100" s="78"/>
      <c r="F100" s="78"/>
    </row>
  </sheetData>
  <sheetProtection/>
  <mergeCells count="3">
    <mergeCell ref="B4:E4"/>
    <mergeCell ref="A4:A5"/>
    <mergeCell ref="A35:E35"/>
  </mergeCells>
  <printOptions horizontalCentered="1"/>
  <pageMargins left="0.6889763779527559" right="0.6889763779527559" top="0.984251968503937" bottom="1.3779527559055118" header="0" footer="0.866141732283464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12.796875" defaultRowHeight="10.5"/>
  <cols>
    <col min="1" max="1" width="29" style="85" customWidth="1"/>
    <col min="2" max="5" width="18.796875" style="85" customWidth="1"/>
    <col min="6" max="16384" width="12.796875" style="85" customWidth="1"/>
  </cols>
  <sheetData>
    <row r="1" spans="1:7" ht="12" customHeight="1">
      <c r="A1" s="89" t="s">
        <v>440</v>
      </c>
      <c r="G1" s="469"/>
    </row>
    <row r="3" spans="1:5" ht="12" customHeight="1">
      <c r="A3" s="506" t="s">
        <v>276</v>
      </c>
      <c r="B3" s="508" t="s">
        <v>159</v>
      </c>
      <c r="C3" s="508"/>
      <c r="D3" s="508"/>
      <c r="E3" s="508"/>
    </row>
    <row r="4" spans="1:5" ht="12" customHeight="1">
      <c r="A4" s="507"/>
      <c r="B4" s="90" t="s">
        <v>160</v>
      </c>
      <c r="C4" s="90" t="s">
        <v>161</v>
      </c>
      <c r="D4" s="90" t="s">
        <v>162</v>
      </c>
      <c r="E4" s="90" t="s">
        <v>0</v>
      </c>
    </row>
    <row r="5" spans="1:5" ht="9" customHeight="1">
      <c r="A5" s="91"/>
      <c r="B5" s="91"/>
      <c r="C5" s="91"/>
      <c r="D5" s="91"/>
      <c r="E5" s="91"/>
    </row>
    <row r="6" spans="1:5" ht="9" customHeight="1">
      <c r="A6" s="509" t="s">
        <v>277</v>
      </c>
      <c r="B6" s="509"/>
      <c r="C6" s="509"/>
      <c r="D6" s="509"/>
      <c r="E6" s="509"/>
    </row>
    <row r="7" ht="9" customHeight="1"/>
    <row r="8" spans="1:7" ht="9" customHeight="1">
      <c r="A8" s="66" t="s">
        <v>278</v>
      </c>
      <c r="B8" s="82">
        <v>69</v>
      </c>
      <c r="C8" s="82">
        <v>181</v>
      </c>
      <c r="D8" s="82">
        <v>2794</v>
      </c>
      <c r="E8" s="82">
        <v>3044</v>
      </c>
      <c r="F8" s="92"/>
      <c r="G8" s="92"/>
    </row>
    <row r="9" spans="1:7" ht="9" customHeight="1">
      <c r="A9" s="66" t="s">
        <v>279</v>
      </c>
      <c r="B9" s="82">
        <v>10</v>
      </c>
      <c r="C9" s="82">
        <v>18</v>
      </c>
      <c r="D9" s="82">
        <v>152</v>
      </c>
      <c r="E9" s="82">
        <v>180</v>
      </c>
      <c r="F9" s="92"/>
      <c r="G9" s="92"/>
    </row>
    <row r="10" spans="1:7" ht="9" customHeight="1">
      <c r="A10" s="66" t="s">
        <v>280</v>
      </c>
      <c r="B10" s="82">
        <v>31</v>
      </c>
      <c r="C10" s="82">
        <v>182</v>
      </c>
      <c r="D10" s="82">
        <v>3446</v>
      </c>
      <c r="E10" s="82">
        <v>3659</v>
      </c>
      <c r="F10" s="92"/>
      <c r="G10" s="92"/>
    </row>
    <row r="11" spans="1:7" ht="9" customHeight="1">
      <c r="A11" s="93" t="s">
        <v>0</v>
      </c>
      <c r="B11" s="84">
        <v>110</v>
      </c>
      <c r="C11" s="84">
        <v>381</v>
      </c>
      <c r="D11" s="84">
        <v>6392</v>
      </c>
      <c r="E11" s="84">
        <v>6883</v>
      </c>
      <c r="F11" s="92"/>
      <c r="G11" s="92"/>
    </row>
    <row r="12" spans="1:7" ht="9" customHeight="1">
      <c r="A12" s="66"/>
      <c r="B12" s="66"/>
      <c r="C12" s="66"/>
      <c r="D12" s="66"/>
      <c r="E12" s="66"/>
      <c r="F12" s="92"/>
      <c r="G12" s="92"/>
    </row>
    <row r="13" spans="1:7" ht="9" customHeight="1">
      <c r="A13" s="510" t="s">
        <v>281</v>
      </c>
      <c r="B13" s="510"/>
      <c r="C13" s="510"/>
      <c r="D13" s="510"/>
      <c r="E13" s="510"/>
      <c r="F13" s="92"/>
      <c r="G13" s="92"/>
    </row>
    <row r="14" spans="1:7" ht="9" customHeight="1">
      <c r="A14" s="66"/>
      <c r="B14" s="66"/>
      <c r="C14" s="66"/>
      <c r="D14" s="66"/>
      <c r="E14" s="66"/>
      <c r="F14" s="92"/>
      <c r="G14" s="92"/>
    </row>
    <row r="15" spans="1:7" ht="9" customHeight="1">
      <c r="A15" s="66" t="s">
        <v>278</v>
      </c>
      <c r="B15" s="82">
        <v>213</v>
      </c>
      <c r="C15" s="82">
        <v>597</v>
      </c>
      <c r="D15" s="82">
        <v>2048</v>
      </c>
      <c r="E15" s="82">
        <v>2858</v>
      </c>
      <c r="F15" s="92"/>
      <c r="G15" s="92"/>
    </row>
    <row r="16" spans="1:7" ht="9" customHeight="1">
      <c r="A16" s="66" t="s">
        <v>279</v>
      </c>
      <c r="B16" s="82">
        <v>9</v>
      </c>
      <c r="C16" s="82">
        <v>38</v>
      </c>
      <c r="D16" s="82">
        <v>458</v>
      </c>
      <c r="E16" s="82">
        <v>505</v>
      </c>
      <c r="F16" s="92"/>
      <c r="G16" s="92"/>
    </row>
    <row r="17" spans="1:7" ht="9" customHeight="1">
      <c r="A17" s="66" t="s">
        <v>280</v>
      </c>
      <c r="B17" s="82">
        <v>19</v>
      </c>
      <c r="C17" s="82">
        <v>75</v>
      </c>
      <c r="D17" s="82">
        <v>1164</v>
      </c>
      <c r="E17" s="82">
        <v>1258</v>
      </c>
      <c r="F17" s="92"/>
      <c r="G17" s="92"/>
    </row>
    <row r="18" spans="1:7" ht="9" customHeight="1">
      <c r="A18" s="93" t="s">
        <v>0</v>
      </c>
      <c r="B18" s="84">
        <v>241</v>
      </c>
      <c r="C18" s="84">
        <v>710</v>
      </c>
      <c r="D18" s="84">
        <v>3670</v>
      </c>
      <c r="E18" s="84">
        <v>4621</v>
      </c>
      <c r="F18" s="92"/>
      <c r="G18" s="92"/>
    </row>
    <row r="19" spans="1:7" ht="9" customHeight="1">
      <c r="A19" s="66"/>
      <c r="B19" s="66"/>
      <c r="C19" s="66"/>
      <c r="D19" s="66"/>
      <c r="E19" s="66"/>
      <c r="F19" s="92"/>
      <c r="G19" s="92"/>
    </row>
    <row r="20" spans="1:7" ht="9" customHeight="1">
      <c r="A20" s="510" t="s">
        <v>282</v>
      </c>
      <c r="B20" s="510"/>
      <c r="C20" s="510"/>
      <c r="D20" s="510"/>
      <c r="E20" s="510"/>
      <c r="F20" s="92"/>
      <c r="G20" s="92"/>
    </row>
    <row r="21" spans="1:7" ht="9" customHeight="1">
      <c r="A21" s="66"/>
      <c r="B21" s="66"/>
      <c r="C21" s="66"/>
      <c r="D21" s="66"/>
      <c r="E21" s="66"/>
      <c r="F21" s="92"/>
      <c r="G21" s="92"/>
    </row>
    <row r="22" spans="1:7" ht="9" customHeight="1">
      <c r="A22" s="66" t="s">
        <v>278</v>
      </c>
      <c r="B22" s="82">
        <v>2728</v>
      </c>
      <c r="C22" s="82">
        <v>7706</v>
      </c>
      <c r="D22" s="82">
        <v>20106</v>
      </c>
      <c r="E22" s="82">
        <v>30540</v>
      </c>
      <c r="F22" s="92"/>
      <c r="G22" s="92"/>
    </row>
    <row r="23" spans="1:7" ht="9" customHeight="1">
      <c r="A23" s="66" t="s">
        <v>279</v>
      </c>
      <c r="B23" s="82">
        <v>188</v>
      </c>
      <c r="C23" s="82">
        <v>483</v>
      </c>
      <c r="D23" s="82">
        <v>2407</v>
      </c>
      <c r="E23" s="82">
        <v>3078</v>
      </c>
      <c r="F23" s="92"/>
      <c r="G23" s="92"/>
    </row>
    <row r="24" spans="1:7" ht="9" customHeight="1">
      <c r="A24" s="66" t="s">
        <v>280</v>
      </c>
      <c r="B24" s="82">
        <v>217</v>
      </c>
      <c r="C24" s="82">
        <v>912</v>
      </c>
      <c r="D24" s="82">
        <v>11569</v>
      </c>
      <c r="E24" s="82">
        <v>12698</v>
      </c>
      <c r="F24" s="92"/>
      <c r="G24" s="92"/>
    </row>
    <row r="25" spans="1:7" ht="9" customHeight="1">
      <c r="A25" s="93" t="s">
        <v>0</v>
      </c>
      <c r="B25" s="84">
        <v>3133</v>
      </c>
      <c r="C25" s="84">
        <v>9101</v>
      </c>
      <c r="D25" s="84">
        <v>34082</v>
      </c>
      <c r="E25" s="84">
        <v>46316</v>
      </c>
      <c r="F25" s="92"/>
      <c r="G25" s="92"/>
    </row>
    <row r="26" spans="1:7" ht="9" customHeight="1">
      <c r="A26" s="66"/>
      <c r="B26" s="66"/>
      <c r="C26" s="66"/>
      <c r="D26" s="66"/>
      <c r="E26" s="66"/>
      <c r="F26" s="92"/>
      <c r="G26" s="92"/>
    </row>
    <row r="27" spans="1:7" ht="9" customHeight="1">
      <c r="A27" s="510" t="s">
        <v>283</v>
      </c>
      <c r="B27" s="510"/>
      <c r="C27" s="510"/>
      <c r="D27" s="510"/>
      <c r="E27" s="510"/>
      <c r="F27" s="92"/>
      <c r="G27" s="92"/>
    </row>
    <row r="28" spans="1:7" ht="9" customHeight="1">
      <c r="A28" s="94"/>
      <c r="B28" s="94"/>
      <c r="C28" s="94"/>
      <c r="D28" s="94"/>
      <c r="E28" s="94"/>
      <c r="F28" s="92"/>
      <c r="G28" s="92"/>
    </row>
    <row r="29" spans="1:7" ht="9" customHeight="1">
      <c r="A29" s="66" t="s">
        <v>278</v>
      </c>
      <c r="B29" s="82">
        <v>3010</v>
      </c>
      <c r="C29" s="82">
        <v>8484</v>
      </c>
      <c r="D29" s="82">
        <v>24948</v>
      </c>
      <c r="E29" s="82">
        <v>36442</v>
      </c>
      <c r="F29" s="92"/>
      <c r="G29" s="92"/>
    </row>
    <row r="30" spans="1:7" ht="9" customHeight="1">
      <c r="A30" s="66" t="s">
        <v>279</v>
      </c>
      <c r="B30" s="82">
        <v>207</v>
      </c>
      <c r="C30" s="82">
        <v>539</v>
      </c>
      <c r="D30" s="82">
        <v>3017</v>
      </c>
      <c r="E30" s="82">
        <v>3763</v>
      </c>
      <c r="F30" s="92"/>
      <c r="G30" s="92"/>
    </row>
    <row r="31" spans="1:7" ht="9" customHeight="1">
      <c r="A31" s="66" t="s">
        <v>280</v>
      </c>
      <c r="B31" s="82">
        <v>267</v>
      </c>
      <c r="C31" s="82">
        <v>1169</v>
      </c>
      <c r="D31" s="82">
        <v>16179</v>
      </c>
      <c r="E31" s="82">
        <v>17615</v>
      </c>
      <c r="F31" s="92"/>
      <c r="G31" s="92"/>
    </row>
    <row r="32" spans="1:7" ht="9" customHeight="1">
      <c r="A32" s="317" t="s">
        <v>0</v>
      </c>
      <c r="B32" s="84">
        <v>3484</v>
      </c>
      <c r="C32" s="84">
        <v>10192</v>
      </c>
      <c r="D32" s="84">
        <v>44144</v>
      </c>
      <c r="E32" s="84">
        <v>57820</v>
      </c>
      <c r="F32" s="92"/>
      <c r="G32" s="92"/>
    </row>
    <row r="33" spans="1:5" ht="9" customHeight="1">
      <c r="A33" s="95"/>
      <c r="B33" s="95"/>
      <c r="C33" s="95"/>
      <c r="D33" s="95"/>
      <c r="E33" s="95"/>
    </row>
    <row r="34" ht="3.75" customHeight="1"/>
    <row r="35" spans="1:7" s="252" customFormat="1" ht="9" customHeight="1">
      <c r="A35" s="264" t="s">
        <v>499</v>
      </c>
      <c r="B35" s="264"/>
      <c r="C35" s="264"/>
      <c r="D35" s="264"/>
      <c r="E35" s="266"/>
      <c r="F35" s="266"/>
      <c r="G35" s="266"/>
    </row>
    <row r="36" spans="2:5" ht="9">
      <c r="B36" s="92"/>
      <c r="C36" s="92"/>
      <c r="D36" s="92"/>
      <c r="E36" s="92"/>
    </row>
    <row r="37" spans="2:5" ht="9">
      <c r="B37" s="92"/>
      <c r="C37" s="92"/>
      <c r="D37" s="92"/>
      <c r="E37" s="92"/>
    </row>
    <row r="38" spans="2:5" ht="9">
      <c r="B38" s="92"/>
      <c r="C38" s="92"/>
      <c r="D38" s="92"/>
      <c r="E38" s="92"/>
    </row>
    <row r="39" spans="2:5" ht="9">
      <c r="B39" s="92"/>
      <c r="C39" s="92"/>
      <c r="D39" s="92"/>
      <c r="E39" s="92"/>
    </row>
  </sheetData>
  <sheetProtection/>
  <mergeCells count="6">
    <mergeCell ref="A3:A4"/>
    <mergeCell ref="B3:E3"/>
    <mergeCell ref="A6:E6"/>
    <mergeCell ref="A13:E13"/>
    <mergeCell ref="A20:E20"/>
    <mergeCell ref="A27:E27"/>
  </mergeCells>
  <printOptions horizontalCentered="1"/>
  <pageMargins left="0.6889763779527559" right="0.6889763779527559" top="0.984251968503937" bottom="1.3779527559055118" header="0" footer="0.8661417322834646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"/>
    </sheetView>
  </sheetViews>
  <sheetFormatPr defaultColWidth="9.59765625" defaultRowHeight="10.5"/>
  <cols>
    <col min="1" max="1" width="66" style="116" customWidth="1"/>
    <col min="2" max="5" width="18.19921875" style="115" customWidth="1"/>
    <col min="6" max="6" width="16.59765625" style="115" customWidth="1"/>
    <col min="7" max="16384" width="9.59765625" style="100" customWidth="1"/>
  </cols>
  <sheetData>
    <row r="1" spans="1:6" ht="12" customHeight="1">
      <c r="A1" s="96" t="s">
        <v>441</v>
      </c>
      <c r="B1" s="97"/>
      <c r="C1" s="97"/>
      <c r="D1" s="97"/>
      <c r="E1" s="97"/>
      <c r="F1" s="469"/>
    </row>
    <row r="2" spans="1:6" ht="9" customHeight="1">
      <c r="A2" s="97"/>
      <c r="B2" s="97"/>
      <c r="C2" s="97"/>
      <c r="D2" s="97"/>
      <c r="E2" s="97"/>
      <c r="F2" s="98"/>
    </row>
    <row r="3" spans="1:5" s="85" customFormat="1" ht="12" customHeight="1">
      <c r="A3" s="506" t="s">
        <v>284</v>
      </c>
      <c r="B3" s="508" t="s">
        <v>159</v>
      </c>
      <c r="C3" s="508"/>
      <c r="D3" s="508"/>
      <c r="E3" s="508"/>
    </row>
    <row r="4" spans="1:5" s="85" customFormat="1" ht="12" customHeight="1">
      <c r="A4" s="507"/>
      <c r="B4" s="90" t="s">
        <v>160</v>
      </c>
      <c r="C4" s="90" t="s">
        <v>161</v>
      </c>
      <c r="D4" s="90" t="s">
        <v>162</v>
      </c>
      <c r="E4" s="90" t="s">
        <v>0</v>
      </c>
    </row>
    <row r="5" spans="1:6" ht="9" customHeight="1">
      <c r="A5" s="91"/>
      <c r="B5" s="101"/>
      <c r="C5" s="101"/>
      <c r="D5" s="101"/>
      <c r="E5" s="102"/>
      <c r="F5" s="99"/>
    </row>
    <row r="6" spans="1:6" ht="9">
      <c r="A6" s="103" t="s">
        <v>77</v>
      </c>
      <c r="B6" s="104">
        <v>119</v>
      </c>
      <c r="C6" s="104">
        <v>285</v>
      </c>
      <c r="D6" s="104">
        <v>1395</v>
      </c>
      <c r="E6" s="104">
        <v>1799</v>
      </c>
      <c r="F6" s="105"/>
    </row>
    <row r="7" spans="1:6" ht="9">
      <c r="A7" s="103" t="s">
        <v>78</v>
      </c>
      <c r="B7" s="104">
        <v>8</v>
      </c>
      <c r="C7" s="104">
        <v>11</v>
      </c>
      <c r="D7" s="104">
        <v>167</v>
      </c>
      <c r="E7" s="104">
        <v>186</v>
      </c>
      <c r="F7" s="105"/>
    </row>
    <row r="8" spans="1:6" ht="9">
      <c r="A8" s="103" t="s">
        <v>79</v>
      </c>
      <c r="B8" s="104">
        <v>143</v>
      </c>
      <c r="C8" s="104">
        <v>432</v>
      </c>
      <c r="D8" s="104">
        <v>1192</v>
      </c>
      <c r="E8" s="104">
        <v>1767</v>
      </c>
      <c r="F8" s="105"/>
    </row>
    <row r="9" spans="1:6" ht="9">
      <c r="A9" s="103" t="s">
        <v>80</v>
      </c>
      <c r="B9" s="104">
        <v>84</v>
      </c>
      <c r="C9" s="104">
        <v>205</v>
      </c>
      <c r="D9" s="104">
        <v>1771</v>
      </c>
      <c r="E9" s="104">
        <v>2060</v>
      </c>
      <c r="F9" s="105"/>
    </row>
    <row r="10" spans="1:6" ht="9">
      <c r="A10" s="103" t="s">
        <v>285</v>
      </c>
      <c r="B10" s="104">
        <v>235</v>
      </c>
      <c r="C10" s="104">
        <v>833</v>
      </c>
      <c r="D10" s="104">
        <v>3379</v>
      </c>
      <c r="E10" s="104">
        <v>4447</v>
      </c>
      <c r="F10" s="105"/>
    </row>
    <row r="11" spans="1:6" ht="9">
      <c r="A11" s="103" t="s">
        <v>82</v>
      </c>
      <c r="B11" s="104">
        <v>62</v>
      </c>
      <c r="C11" s="104">
        <v>178</v>
      </c>
      <c r="D11" s="104">
        <v>930</v>
      </c>
      <c r="E11" s="104">
        <v>1170</v>
      </c>
      <c r="F11" s="105"/>
    </row>
    <row r="12" spans="1:6" ht="9">
      <c r="A12" s="103" t="s">
        <v>83</v>
      </c>
      <c r="B12" s="104">
        <v>20</v>
      </c>
      <c r="C12" s="104">
        <v>6</v>
      </c>
      <c r="D12" s="104">
        <v>57</v>
      </c>
      <c r="E12" s="104">
        <v>83</v>
      </c>
      <c r="F12" s="105"/>
    </row>
    <row r="13" spans="1:6" ht="9">
      <c r="A13" s="103" t="s">
        <v>84</v>
      </c>
      <c r="B13" s="104">
        <v>71</v>
      </c>
      <c r="C13" s="104">
        <v>261</v>
      </c>
      <c r="D13" s="104">
        <v>1264</v>
      </c>
      <c r="E13" s="104">
        <v>1596</v>
      </c>
      <c r="F13" s="105"/>
    </row>
    <row r="14" spans="1:6" ht="18">
      <c r="A14" s="106" t="s">
        <v>85</v>
      </c>
      <c r="B14" s="104">
        <v>71</v>
      </c>
      <c r="C14" s="104">
        <v>173</v>
      </c>
      <c r="D14" s="104">
        <v>3043</v>
      </c>
      <c r="E14" s="104">
        <v>3287</v>
      </c>
      <c r="F14" s="105"/>
    </row>
    <row r="15" spans="1:6" ht="9">
      <c r="A15" s="103" t="s">
        <v>86</v>
      </c>
      <c r="B15" s="104">
        <v>42</v>
      </c>
      <c r="C15" s="104">
        <v>130</v>
      </c>
      <c r="D15" s="104">
        <v>83</v>
      </c>
      <c r="E15" s="104">
        <v>255</v>
      </c>
      <c r="F15" s="105"/>
    </row>
    <row r="16" spans="1:6" ht="9">
      <c r="A16" s="103" t="s">
        <v>87</v>
      </c>
      <c r="B16" s="104">
        <v>99</v>
      </c>
      <c r="C16" s="104">
        <v>319</v>
      </c>
      <c r="D16" s="104">
        <v>2271</v>
      </c>
      <c r="E16" s="104">
        <v>2689</v>
      </c>
      <c r="F16" s="105"/>
    </row>
    <row r="17" spans="1:6" ht="18" customHeight="1">
      <c r="A17" s="107" t="s">
        <v>286</v>
      </c>
      <c r="B17" s="104">
        <v>13</v>
      </c>
      <c r="C17" s="104">
        <v>5</v>
      </c>
      <c r="D17" s="104">
        <v>487</v>
      </c>
      <c r="E17" s="104">
        <v>505</v>
      </c>
      <c r="F17" s="105"/>
    </row>
    <row r="18" spans="1:6" ht="9">
      <c r="A18" s="103" t="s">
        <v>89</v>
      </c>
      <c r="B18" s="104">
        <v>10</v>
      </c>
      <c r="C18" s="104">
        <v>54</v>
      </c>
      <c r="D18" s="104">
        <v>217</v>
      </c>
      <c r="E18" s="104">
        <v>281</v>
      </c>
      <c r="F18" s="105"/>
    </row>
    <row r="19" spans="1:6" ht="9">
      <c r="A19" s="103" t="s">
        <v>287</v>
      </c>
      <c r="B19" s="104">
        <v>104</v>
      </c>
      <c r="C19" s="104">
        <v>192</v>
      </c>
      <c r="D19" s="104">
        <v>344</v>
      </c>
      <c r="E19" s="104">
        <v>640</v>
      </c>
      <c r="F19" s="105"/>
    </row>
    <row r="20" spans="1:6" ht="9">
      <c r="A20" s="103" t="s">
        <v>91</v>
      </c>
      <c r="B20" s="104">
        <v>53</v>
      </c>
      <c r="C20" s="104">
        <v>147</v>
      </c>
      <c r="D20" s="104">
        <v>1518</v>
      </c>
      <c r="E20" s="104">
        <v>1718</v>
      </c>
      <c r="F20" s="105"/>
    </row>
    <row r="21" spans="1:6" ht="9">
      <c r="A21" s="103" t="s">
        <v>92</v>
      </c>
      <c r="B21" s="104">
        <v>13</v>
      </c>
      <c r="C21" s="104">
        <v>58</v>
      </c>
      <c r="D21" s="104">
        <v>754</v>
      </c>
      <c r="E21" s="104">
        <v>825</v>
      </c>
      <c r="F21" s="105"/>
    </row>
    <row r="22" spans="1:6" ht="9">
      <c r="A22" s="103" t="s">
        <v>93</v>
      </c>
      <c r="B22" s="104">
        <v>34</v>
      </c>
      <c r="C22" s="104">
        <v>90</v>
      </c>
      <c r="D22" s="104">
        <v>1290</v>
      </c>
      <c r="E22" s="104">
        <v>1414</v>
      </c>
      <c r="F22" s="105"/>
    </row>
    <row r="23" spans="1:6" ht="9">
      <c r="A23" s="103" t="s">
        <v>94</v>
      </c>
      <c r="B23" s="104">
        <v>7</v>
      </c>
      <c r="C23" s="104">
        <v>28</v>
      </c>
      <c r="D23" s="104">
        <v>52</v>
      </c>
      <c r="E23" s="104">
        <v>87</v>
      </c>
      <c r="F23" s="105"/>
    </row>
    <row r="24" spans="1:6" ht="9">
      <c r="A24" s="103" t="s">
        <v>288</v>
      </c>
      <c r="B24" s="104">
        <v>127</v>
      </c>
      <c r="C24" s="104">
        <v>326</v>
      </c>
      <c r="D24" s="104">
        <v>926</v>
      </c>
      <c r="E24" s="104">
        <v>1379</v>
      </c>
      <c r="F24" s="105"/>
    </row>
    <row r="25" spans="1:6" ht="9">
      <c r="A25" s="103" t="s">
        <v>96</v>
      </c>
      <c r="B25" s="104">
        <v>48</v>
      </c>
      <c r="C25" s="104">
        <v>191</v>
      </c>
      <c r="D25" s="104">
        <v>787</v>
      </c>
      <c r="E25" s="104">
        <v>1026</v>
      </c>
      <c r="F25" s="105"/>
    </row>
    <row r="26" spans="1:6" ht="9">
      <c r="A26" s="103" t="s">
        <v>97</v>
      </c>
      <c r="B26" s="104">
        <v>9</v>
      </c>
      <c r="C26" s="104">
        <v>13</v>
      </c>
      <c r="D26" s="104">
        <v>294</v>
      </c>
      <c r="E26" s="104">
        <v>316</v>
      </c>
      <c r="F26" s="105"/>
    </row>
    <row r="27" spans="1:6" ht="9">
      <c r="A27" s="103" t="s">
        <v>98</v>
      </c>
      <c r="B27" s="104">
        <v>21</v>
      </c>
      <c r="C27" s="104">
        <v>78</v>
      </c>
      <c r="D27" s="104">
        <v>147</v>
      </c>
      <c r="E27" s="104">
        <v>246</v>
      </c>
      <c r="F27" s="105"/>
    </row>
    <row r="28" spans="1:6" ht="9">
      <c r="A28" s="103" t="s">
        <v>99</v>
      </c>
      <c r="B28" s="104">
        <v>9</v>
      </c>
      <c r="C28" s="104">
        <v>5</v>
      </c>
      <c r="D28" s="104">
        <v>127</v>
      </c>
      <c r="E28" s="104">
        <v>141</v>
      </c>
      <c r="F28" s="105"/>
    </row>
    <row r="29" spans="1:6" ht="9">
      <c r="A29" s="103" t="s">
        <v>100</v>
      </c>
      <c r="B29" s="104">
        <v>50</v>
      </c>
      <c r="C29" s="104">
        <v>171</v>
      </c>
      <c r="D29" s="104">
        <v>633</v>
      </c>
      <c r="E29" s="104">
        <v>854</v>
      </c>
      <c r="F29" s="105"/>
    </row>
    <row r="30" spans="1:6" ht="9">
      <c r="A30" s="103" t="s">
        <v>289</v>
      </c>
      <c r="B30" s="104">
        <v>8</v>
      </c>
      <c r="C30" s="104">
        <v>22</v>
      </c>
      <c r="D30" s="104">
        <v>56</v>
      </c>
      <c r="E30" s="104">
        <v>86</v>
      </c>
      <c r="F30" s="105"/>
    </row>
    <row r="31" spans="1:6" ht="9">
      <c r="A31" s="103" t="s">
        <v>102</v>
      </c>
      <c r="B31" s="104">
        <v>92</v>
      </c>
      <c r="C31" s="104">
        <v>198</v>
      </c>
      <c r="D31" s="104">
        <v>578</v>
      </c>
      <c r="E31" s="104">
        <v>868</v>
      </c>
      <c r="F31" s="105"/>
    </row>
    <row r="32" spans="1:6" ht="9">
      <c r="A32" s="103" t="s">
        <v>103</v>
      </c>
      <c r="B32" s="104">
        <v>192</v>
      </c>
      <c r="C32" s="104">
        <v>541</v>
      </c>
      <c r="D32" s="104">
        <v>1319</v>
      </c>
      <c r="E32" s="104">
        <v>2052</v>
      </c>
      <c r="F32" s="105"/>
    </row>
    <row r="33" spans="1:6" ht="9">
      <c r="A33" s="103" t="s">
        <v>290</v>
      </c>
      <c r="B33" s="104">
        <v>123</v>
      </c>
      <c r="C33" s="104">
        <v>297</v>
      </c>
      <c r="D33" s="104">
        <v>412</v>
      </c>
      <c r="E33" s="104">
        <v>832</v>
      </c>
      <c r="F33" s="105"/>
    </row>
    <row r="34" spans="1:6" ht="9">
      <c r="A34" s="103" t="s">
        <v>291</v>
      </c>
      <c r="B34" s="104">
        <v>95</v>
      </c>
      <c r="C34" s="104">
        <v>233</v>
      </c>
      <c r="D34" s="104">
        <v>827</v>
      </c>
      <c r="E34" s="104">
        <v>1155</v>
      </c>
      <c r="F34" s="105"/>
    </row>
    <row r="35" spans="1:6" ht="9">
      <c r="A35" s="103" t="s">
        <v>106</v>
      </c>
      <c r="B35" s="104">
        <v>61</v>
      </c>
      <c r="C35" s="104">
        <v>293</v>
      </c>
      <c r="D35" s="104">
        <v>708</v>
      </c>
      <c r="E35" s="104">
        <v>1062</v>
      </c>
      <c r="F35" s="105"/>
    </row>
    <row r="36" spans="1:6" ht="9">
      <c r="A36" s="103" t="s">
        <v>107</v>
      </c>
      <c r="B36" s="104">
        <v>17</v>
      </c>
      <c r="C36" s="104">
        <v>116</v>
      </c>
      <c r="D36" s="104">
        <v>418</v>
      </c>
      <c r="E36" s="104">
        <v>551</v>
      </c>
      <c r="F36" s="105"/>
    </row>
    <row r="37" spans="1:6" ht="9">
      <c r="A37" s="103" t="s">
        <v>108</v>
      </c>
      <c r="B37" s="104">
        <v>95</v>
      </c>
      <c r="C37" s="104">
        <v>193</v>
      </c>
      <c r="D37" s="104">
        <v>503</v>
      </c>
      <c r="E37" s="104">
        <v>791</v>
      </c>
      <c r="F37" s="105"/>
    </row>
    <row r="38" spans="1:6" ht="9">
      <c r="A38" s="103" t="s">
        <v>292</v>
      </c>
      <c r="B38" s="104">
        <v>480</v>
      </c>
      <c r="C38" s="104">
        <v>1080</v>
      </c>
      <c r="D38" s="104">
        <v>2268</v>
      </c>
      <c r="E38" s="104">
        <v>3828</v>
      </c>
      <c r="F38" s="105"/>
    </row>
    <row r="39" spans="1:6" ht="9">
      <c r="A39" s="103" t="s">
        <v>293</v>
      </c>
      <c r="B39" s="104">
        <v>76</v>
      </c>
      <c r="C39" s="104">
        <v>255</v>
      </c>
      <c r="D39" s="104">
        <v>2592</v>
      </c>
      <c r="E39" s="104">
        <v>2923</v>
      </c>
      <c r="F39" s="105"/>
    </row>
    <row r="40" spans="1:6" ht="9">
      <c r="A40" s="103" t="s">
        <v>111</v>
      </c>
      <c r="B40" s="104">
        <v>49</v>
      </c>
      <c r="C40" s="104">
        <v>168</v>
      </c>
      <c r="D40" s="104">
        <v>1040</v>
      </c>
      <c r="E40" s="104">
        <v>1257</v>
      </c>
      <c r="F40" s="105"/>
    </row>
    <row r="41" spans="1:6" ht="9">
      <c r="A41" s="106" t="s">
        <v>112</v>
      </c>
      <c r="B41" s="104">
        <v>704</v>
      </c>
      <c r="C41" s="104">
        <v>2462</v>
      </c>
      <c r="D41" s="104">
        <v>9646</v>
      </c>
      <c r="E41" s="104">
        <v>12812</v>
      </c>
      <c r="F41" s="105"/>
    </row>
    <row r="42" spans="1:6" ht="9">
      <c r="A42" s="108" t="s">
        <v>113</v>
      </c>
      <c r="B42" s="109">
        <v>185</v>
      </c>
      <c r="C42" s="109">
        <v>612</v>
      </c>
      <c r="D42" s="109">
        <v>809</v>
      </c>
      <c r="E42" s="109">
        <v>1606</v>
      </c>
      <c r="F42" s="105"/>
    </row>
    <row r="43" spans="1:6" ht="9">
      <c r="A43" s="108" t="s">
        <v>114</v>
      </c>
      <c r="B43" s="109">
        <v>78</v>
      </c>
      <c r="C43" s="109">
        <v>256</v>
      </c>
      <c r="D43" s="109">
        <v>1504</v>
      </c>
      <c r="E43" s="109">
        <v>1838</v>
      </c>
      <c r="F43" s="105"/>
    </row>
    <row r="44" spans="1:6" ht="9">
      <c r="A44" s="108" t="s">
        <v>294</v>
      </c>
      <c r="B44" s="109">
        <v>441</v>
      </c>
      <c r="C44" s="109">
        <v>1594</v>
      </c>
      <c r="D44" s="109">
        <v>7333</v>
      </c>
      <c r="E44" s="109">
        <v>9368</v>
      </c>
      <c r="F44" s="105"/>
    </row>
    <row r="45" spans="1:6" ht="9">
      <c r="A45" s="103" t="s">
        <v>116</v>
      </c>
      <c r="B45" s="104">
        <v>32</v>
      </c>
      <c r="C45" s="104">
        <v>143</v>
      </c>
      <c r="D45" s="104">
        <v>422</v>
      </c>
      <c r="E45" s="104">
        <v>597</v>
      </c>
      <c r="F45" s="105"/>
    </row>
    <row r="46" spans="1:6" ht="9">
      <c r="A46" s="110" t="s">
        <v>117</v>
      </c>
      <c r="B46" s="109">
        <v>8</v>
      </c>
      <c r="C46" s="109" t="s">
        <v>8</v>
      </c>
      <c r="D46" s="109">
        <v>227</v>
      </c>
      <c r="E46" s="109">
        <v>235</v>
      </c>
      <c r="F46" s="105"/>
    </row>
    <row r="47" spans="1:6" ht="9">
      <c r="A47" s="111" t="s">
        <v>0</v>
      </c>
      <c r="B47" s="112">
        <v>3484</v>
      </c>
      <c r="C47" s="112">
        <v>10192</v>
      </c>
      <c r="D47" s="112">
        <v>44144</v>
      </c>
      <c r="E47" s="112">
        <v>57820</v>
      </c>
      <c r="F47" s="105"/>
    </row>
    <row r="48" spans="1:5" ht="9">
      <c r="A48" s="113"/>
      <c r="B48" s="114"/>
      <c r="C48" s="114"/>
      <c r="D48" s="114"/>
      <c r="E48" s="114"/>
    </row>
    <row r="49" ht="6" customHeight="1"/>
    <row r="50" spans="1:6" s="252" customFormat="1" ht="9" customHeight="1">
      <c r="A50" s="264" t="s">
        <v>499</v>
      </c>
      <c r="B50" s="264"/>
      <c r="C50" s="264"/>
      <c r="D50" s="264"/>
      <c r="E50" s="266"/>
      <c r="F50" s="266"/>
    </row>
    <row r="51" spans="1:3" ht="9">
      <c r="A51" s="103" t="s">
        <v>275</v>
      </c>
      <c r="B51" s="117"/>
      <c r="C51" s="117"/>
    </row>
    <row r="52" spans="1:3" ht="9">
      <c r="A52" s="103" t="s">
        <v>295</v>
      </c>
      <c r="B52" s="117"/>
      <c r="C52" s="117"/>
    </row>
    <row r="53" spans="1:3" ht="9">
      <c r="A53" s="103" t="s">
        <v>296</v>
      </c>
      <c r="B53" s="117"/>
      <c r="C53" s="117"/>
    </row>
    <row r="54" spans="1:3" ht="9">
      <c r="A54" s="103" t="s">
        <v>297</v>
      </c>
      <c r="B54" s="117"/>
      <c r="C54" s="117"/>
    </row>
    <row r="55" spans="1:3" ht="9">
      <c r="A55" s="103" t="s">
        <v>298</v>
      </c>
      <c r="B55" s="117"/>
      <c r="C55" s="117"/>
    </row>
    <row r="56" spans="1:3" ht="9">
      <c r="A56" s="103" t="s">
        <v>299</v>
      </c>
      <c r="B56" s="117"/>
      <c r="C56" s="117"/>
    </row>
    <row r="57" spans="1:3" ht="9">
      <c r="A57" s="103" t="s">
        <v>300</v>
      </c>
      <c r="B57" s="117"/>
      <c r="C57" s="117"/>
    </row>
    <row r="58" spans="1:3" ht="9">
      <c r="A58" s="103" t="s">
        <v>301</v>
      </c>
      <c r="B58" s="117"/>
      <c r="C58" s="117"/>
    </row>
  </sheetData>
  <sheetProtection/>
  <mergeCells count="2">
    <mergeCell ref="A3:A4"/>
    <mergeCell ref="B3:E3"/>
  </mergeCells>
  <printOptions horizontalCentered="1"/>
  <pageMargins left="0.6889763779527559" right="0.6889763779527559" top="0.984251968503937" bottom="1.3779527559055118" header="0" footer="0.8661417322834646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A1" sqref="A1"/>
    </sheetView>
  </sheetViews>
  <sheetFormatPr defaultColWidth="12.796875" defaultRowHeight="10.5"/>
  <cols>
    <col min="1" max="1" width="59.19921875" style="119" customWidth="1"/>
    <col min="2" max="5" width="20" style="125" customWidth="1"/>
    <col min="6" max="16384" width="12.796875" style="128" customWidth="1"/>
  </cols>
  <sheetData>
    <row r="1" spans="1:7" ht="12" customHeight="1">
      <c r="A1" s="97" t="s">
        <v>442</v>
      </c>
      <c r="B1" s="97"/>
      <c r="C1" s="97"/>
      <c r="D1" s="97"/>
      <c r="E1" s="97"/>
      <c r="G1" s="469"/>
    </row>
    <row r="2" spans="1:5" ht="9" customHeight="1">
      <c r="A2" s="97"/>
      <c r="B2" s="97"/>
      <c r="C2" s="97"/>
      <c r="D2" s="97"/>
      <c r="E2" s="97"/>
    </row>
    <row r="3" spans="1:5" s="85" customFormat="1" ht="12" customHeight="1">
      <c r="A3" s="506" t="s">
        <v>284</v>
      </c>
      <c r="B3" s="508" t="s">
        <v>159</v>
      </c>
      <c r="C3" s="508"/>
      <c r="D3" s="508"/>
      <c r="E3" s="508"/>
    </row>
    <row r="4" spans="1:5" s="85" customFormat="1" ht="12" customHeight="1">
      <c r="A4" s="507"/>
      <c r="B4" s="90" t="s">
        <v>160</v>
      </c>
      <c r="C4" s="90" t="s">
        <v>161</v>
      </c>
      <c r="D4" s="90" t="s">
        <v>162</v>
      </c>
      <c r="E4" s="90" t="s">
        <v>0</v>
      </c>
    </row>
    <row r="5" spans="1:5" ht="9" customHeight="1">
      <c r="A5" s="91"/>
      <c r="B5" s="101"/>
      <c r="C5" s="101"/>
      <c r="D5" s="101"/>
      <c r="E5" s="118"/>
    </row>
    <row r="6" spans="1:5" ht="9">
      <c r="A6" s="119" t="s">
        <v>77</v>
      </c>
      <c r="B6" s="104">
        <v>203</v>
      </c>
      <c r="C6" s="104">
        <v>1001</v>
      </c>
      <c r="D6" s="104">
        <v>4825</v>
      </c>
      <c r="E6" s="104">
        <v>6030</v>
      </c>
    </row>
    <row r="7" spans="1:5" ht="9">
      <c r="A7" s="119" t="s">
        <v>78</v>
      </c>
      <c r="B7" s="104">
        <v>3</v>
      </c>
      <c r="C7" s="104">
        <v>14</v>
      </c>
      <c r="D7" s="104">
        <v>953</v>
      </c>
      <c r="E7" s="104">
        <v>970</v>
      </c>
    </row>
    <row r="8" spans="1:5" ht="9">
      <c r="A8" s="119" t="s">
        <v>79</v>
      </c>
      <c r="B8" s="104">
        <v>72</v>
      </c>
      <c r="C8" s="104">
        <v>192</v>
      </c>
      <c r="D8" s="104">
        <v>1820</v>
      </c>
      <c r="E8" s="104">
        <v>2084</v>
      </c>
    </row>
    <row r="9" spans="1:5" ht="9">
      <c r="A9" s="119" t="s">
        <v>80</v>
      </c>
      <c r="B9" s="104">
        <v>66</v>
      </c>
      <c r="C9" s="104">
        <v>180</v>
      </c>
      <c r="D9" s="104">
        <v>2140</v>
      </c>
      <c r="E9" s="104">
        <v>2386</v>
      </c>
    </row>
    <row r="10" spans="1:5" ht="9">
      <c r="A10" s="119" t="s">
        <v>285</v>
      </c>
      <c r="B10" s="104">
        <v>949</v>
      </c>
      <c r="C10" s="104">
        <v>1183</v>
      </c>
      <c r="D10" s="104">
        <v>10969</v>
      </c>
      <c r="E10" s="104">
        <v>13101</v>
      </c>
    </row>
    <row r="11" spans="1:5" ht="9">
      <c r="A11" s="119" t="s">
        <v>82</v>
      </c>
      <c r="B11" s="104">
        <v>40</v>
      </c>
      <c r="C11" s="104">
        <v>124</v>
      </c>
      <c r="D11" s="104">
        <v>630</v>
      </c>
      <c r="E11" s="104">
        <v>794</v>
      </c>
    </row>
    <row r="12" spans="1:5" ht="9">
      <c r="A12" s="119" t="s">
        <v>83</v>
      </c>
      <c r="B12" s="104">
        <v>24</v>
      </c>
      <c r="C12" s="104">
        <v>3</v>
      </c>
      <c r="D12" s="104">
        <v>36</v>
      </c>
      <c r="E12" s="104">
        <v>63</v>
      </c>
    </row>
    <row r="13" spans="1:5" ht="9">
      <c r="A13" s="119" t="s">
        <v>84</v>
      </c>
      <c r="B13" s="104">
        <v>48</v>
      </c>
      <c r="C13" s="104">
        <v>468</v>
      </c>
      <c r="D13" s="104">
        <v>1281</v>
      </c>
      <c r="E13" s="104">
        <v>1798</v>
      </c>
    </row>
    <row r="14" spans="1:5" ht="18" customHeight="1">
      <c r="A14" s="120" t="s">
        <v>302</v>
      </c>
      <c r="B14" s="104">
        <v>127</v>
      </c>
      <c r="C14" s="104">
        <v>117</v>
      </c>
      <c r="D14" s="104">
        <v>3323</v>
      </c>
      <c r="E14" s="104">
        <v>3567</v>
      </c>
    </row>
    <row r="15" spans="1:5" ht="9">
      <c r="A15" s="119" t="s">
        <v>86</v>
      </c>
      <c r="B15" s="104">
        <v>29</v>
      </c>
      <c r="C15" s="104">
        <v>164</v>
      </c>
      <c r="D15" s="104">
        <v>378</v>
      </c>
      <c r="E15" s="104">
        <v>571</v>
      </c>
    </row>
    <row r="16" spans="1:5" ht="9">
      <c r="A16" s="119" t="s">
        <v>87</v>
      </c>
      <c r="B16" s="104">
        <v>172</v>
      </c>
      <c r="C16" s="104">
        <v>934</v>
      </c>
      <c r="D16" s="104">
        <v>6679</v>
      </c>
      <c r="E16" s="104">
        <v>7786</v>
      </c>
    </row>
    <row r="17" spans="1:5" ht="9">
      <c r="A17" s="119" t="s">
        <v>88</v>
      </c>
      <c r="B17" s="104">
        <v>108</v>
      </c>
      <c r="C17" s="104">
        <v>27</v>
      </c>
      <c r="D17" s="104">
        <v>8303</v>
      </c>
      <c r="E17" s="104">
        <v>8438</v>
      </c>
    </row>
    <row r="18" spans="1:5" ht="9">
      <c r="A18" s="119" t="s">
        <v>89</v>
      </c>
      <c r="B18" s="104">
        <v>9</v>
      </c>
      <c r="C18" s="104">
        <v>65</v>
      </c>
      <c r="D18" s="104">
        <v>197</v>
      </c>
      <c r="E18" s="104">
        <v>271</v>
      </c>
    </row>
    <row r="19" spans="1:5" ht="9">
      <c r="A19" s="119" t="s">
        <v>287</v>
      </c>
      <c r="B19" s="104">
        <v>102</v>
      </c>
      <c r="C19" s="104">
        <v>236</v>
      </c>
      <c r="D19" s="104">
        <v>262</v>
      </c>
      <c r="E19" s="104">
        <v>601</v>
      </c>
    </row>
    <row r="20" spans="1:5" ht="9">
      <c r="A20" s="119" t="s">
        <v>91</v>
      </c>
      <c r="B20" s="104">
        <v>128</v>
      </c>
      <c r="C20" s="104">
        <v>127</v>
      </c>
      <c r="D20" s="104">
        <v>6813</v>
      </c>
      <c r="E20" s="104">
        <v>7069</v>
      </c>
    </row>
    <row r="21" spans="1:5" ht="9">
      <c r="A21" s="119" t="s">
        <v>92</v>
      </c>
      <c r="B21" s="104">
        <v>5</v>
      </c>
      <c r="C21" s="104">
        <v>146</v>
      </c>
      <c r="D21" s="104">
        <v>2943</v>
      </c>
      <c r="E21" s="104">
        <v>3094</v>
      </c>
    </row>
    <row r="22" spans="1:5" ht="9">
      <c r="A22" s="119" t="s">
        <v>93</v>
      </c>
      <c r="B22" s="104">
        <v>16</v>
      </c>
      <c r="C22" s="104">
        <v>144</v>
      </c>
      <c r="D22" s="104">
        <v>5241</v>
      </c>
      <c r="E22" s="104">
        <v>5402</v>
      </c>
    </row>
    <row r="23" spans="1:5" ht="9">
      <c r="A23" s="119" t="s">
        <v>94</v>
      </c>
      <c r="B23" s="104">
        <v>8</v>
      </c>
      <c r="C23" s="104">
        <v>277</v>
      </c>
      <c r="D23" s="104">
        <v>74</v>
      </c>
      <c r="E23" s="104">
        <v>359</v>
      </c>
    </row>
    <row r="24" spans="1:5" ht="9">
      <c r="A24" s="119" t="s">
        <v>288</v>
      </c>
      <c r="B24" s="104">
        <v>1527</v>
      </c>
      <c r="C24" s="104">
        <v>322</v>
      </c>
      <c r="D24" s="104">
        <v>1478</v>
      </c>
      <c r="E24" s="104">
        <v>3327</v>
      </c>
    </row>
    <row r="25" spans="1:5" ht="9">
      <c r="A25" s="119" t="s">
        <v>96</v>
      </c>
      <c r="B25" s="104">
        <v>39</v>
      </c>
      <c r="C25" s="104">
        <v>197</v>
      </c>
      <c r="D25" s="104">
        <v>1277</v>
      </c>
      <c r="E25" s="104">
        <v>1513</v>
      </c>
    </row>
    <row r="26" spans="1:5" ht="9">
      <c r="A26" s="119" t="s">
        <v>97</v>
      </c>
      <c r="B26" s="104">
        <v>15</v>
      </c>
      <c r="C26" s="104">
        <v>5</v>
      </c>
      <c r="D26" s="104">
        <v>502</v>
      </c>
      <c r="E26" s="104">
        <v>522</v>
      </c>
    </row>
    <row r="27" spans="1:5" ht="9">
      <c r="A27" s="119" t="s">
        <v>98</v>
      </c>
      <c r="B27" s="104">
        <v>25</v>
      </c>
      <c r="C27" s="104">
        <v>185</v>
      </c>
      <c r="D27" s="104">
        <v>361</v>
      </c>
      <c r="E27" s="104">
        <v>571</v>
      </c>
    </row>
    <row r="28" spans="1:5" ht="9">
      <c r="A28" s="119" t="s">
        <v>99</v>
      </c>
      <c r="B28" s="104">
        <v>29</v>
      </c>
      <c r="C28" s="104">
        <v>8</v>
      </c>
      <c r="D28" s="104">
        <v>372</v>
      </c>
      <c r="E28" s="104">
        <v>409</v>
      </c>
    </row>
    <row r="29" spans="1:5" ht="9">
      <c r="A29" s="119" t="s">
        <v>100</v>
      </c>
      <c r="B29" s="104">
        <v>162</v>
      </c>
      <c r="C29" s="104">
        <v>428</v>
      </c>
      <c r="D29" s="104">
        <v>3516</v>
      </c>
      <c r="E29" s="104">
        <v>4106</v>
      </c>
    </row>
    <row r="30" spans="1:5" ht="9">
      <c r="A30" s="119" t="s">
        <v>289</v>
      </c>
      <c r="B30" s="104">
        <v>5</v>
      </c>
      <c r="C30" s="104">
        <v>38</v>
      </c>
      <c r="D30" s="104">
        <v>75</v>
      </c>
      <c r="E30" s="104">
        <v>118</v>
      </c>
    </row>
    <row r="31" spans="1:5" ht="9">
      <c r="A31" s="119" t="s">
        <v>102</v>
      </c>
      <c r="B31" s="104">
        <v>63</v>
      </c>
      <c r="C31" s="104">
        <v>150</v>
      </c>
      <c r="D31" s="104">
        <v>516</v>
      </c>
      <c r="E31" s="104">
        <v>729</v>
      </c>
    </row>
    <row r="32" spans="1:5" ht="9">
      <c r="A32" s="119" t="s">
        <v>103</v>
      </c>
      <c r="B32" s="104">
        <v>273</v>
      </c>
      <c r="C32" s="104">
        <v>655</v>
      </c>
      <c r="D32" s="104">
        <v>2598</v>
      </c>
      <c r="E32" s="104">
        <v>3526</v>
      </c>
    </row>
    <row r="33" spans="1:5" ht="9">
      <c r="A33" s="119" t="s">
        <v>290</v>
      </c>
      <c r="B33" s="104">
        <v>82</v>
      </c>
      <c r="C33" s="104">
        <v>301</v>
      </c>
      <c r="D33" s="104">
        <v>852</v>
      </c>
      <c r="E33" s="104">
        <v>1236</v>
      </c>
    </row>
    <row r="34" spans="1:5" ht="9">
      <c r="A34" s="119" t="s">
        <v>291</v>
      </c>
      <c r="B34" s="104">
        <v>96</v>
      </c>
      <c r="C34" s="104">
        <v>450</v>
      </c>
      <c r="D34" s="104">
        <v>6398</v>
      </c>
      <c r="E34" s="104">
        <v>6944</v>
      </c>
    </row>
    <row r="35" spans="1:5" ht="9">
      <c r="A35" s="119" t="s">
        <v>106</v>
      </c>
      <c r="B35" s="104">
        <v>26</v>
      </c>
      <c r="C35" s="104">
        <v>558</v>
      </c>
      <c r="D35" s="104">
        <v>1355</v>
      </c>
      <c r="E35" s="104">
        <v>1939</v>
      </c>
    </row>
    <row r="36" spans="1:5" ht="9">
      <c r="A36" s="119" t="s">
        <v>107</v>
      </c>
      <c r="B36" s="104">
        <v>22</v>
      </c>
      <c r="C36" s="104">
        <v>246</v>
      </c>
      <c r="D36" s="104">
        <v>1629</v>
      </c>
      <c r="E36" s="104">
        <v>1898</v>
      </c>
    </row>
    <row r="37" spans="1:5" ht="9">
      <c r="A37" s="119" t="s">
        <v>108</v>
      </c>
      <c r="B37" s="104">
        <v>231</v>
      </c>
      <c r="C37" s="104">
        <v>479</v>
      </c>
      <c r="D37" s="104">
        <v>1638</v>
      </c>
      <c r="E37" s="104">
        <v>2348</v>
      </c>
    </row>
    <row r="38" spans="1:5" ht="9">
      <c r="A38" s="119" t="s">
        <v>292</v>
      </c>
      <c r="B38" s="104">
        <v>346</v>
      </c>
      <c r="C38" s="104">
        <v>890</v>
      </c>
      <c r="D38" s="104">
        <v>6070</v>
      </c>
      <c r="E38" s="104">
        <v>7306</v>
      </c>
    </row>
    <row r="39" spans="1:5" ht="9">
      <c r="A39" s="119" t="s">
        <v>293</v>
      </c>
      <c r="B39" s="104">
        <v>97</v>
      </c>
      <c r="C39" s="104">
        <v>212</v>
      </c>
      <c r="D39" s="104">
        <v>2411</v>
      </c>
      <c r="E39" s="104">
        <v>2720</v>
      </c>
    </row>
    <row r="40" spans="1:5" ht="9">
      <c r="A40" s="119" t="s">
        <v>111</v>
      </c>
      <c r="B40" s="104">
        <v>46</v>
      </c>
      <c r="C40" s="104">
        <v>353</v>
      </c>
      <c r="D40" s="104">
        <v>3350</v>
      </c>
      <c r="E40" s="104">
        <v>3749</v>
      </c>
    </row>
    <row r="41" spans="1:5" ht="9">
      <c r="A41" s="106" t="s">
        <v>112</v>
      </c>
      <c r="B41" s="104">
        <v>412</v>
      </c>
      <c r="C41" s="104">
        <v>1723</v>
      </c>
      <c r="D41" s="104">
        <v>56455</v>
      </c>
      <c r="E41" s="104">
        <v>58592</v>
      </c>
    </row>
    <row r="42" spans="1:5" ht="9">
      <c r="A42" s="108" t="s">
        <v>113</v>
      </c>
      <c r="B42" s="109">
        <v>66</v>
      </c>
      <c r="C42" s="109">
        <v>163</v>
      </c>
      <c r="D42" s="109">
        <v>445</v>
      </c>
      <c r="E42" s="109">
        <v>675</v>
      </c>
    </row>
    <row r="43" spans="1:5" ht="9">
      <c r="A43" s="108" t="s">
        <v>114</v>
      </c>
      <c r="B43" s="109">
        <v>58</v>
      </c>
      <c r="C43" s="109">
        <v>314</v>
      </c>
      <c r="D43" s="109">
        <v>9428</v>
      </c>
      <c r="E43" s="109">
        <v>9801</v>
      </c>
    </row>
    <row r="44" spans="1:5" ht="9">
      <c r="A44" s="108" t="s">
        <v>294</v>
      </c>
      <c r="B44" s="109">
        <v>288</v>
      </c>
      <c r="C44" s="109">
        <v>1246</v>
      </c>
      <c r="D44" s="109">
        <v>46582</v>
      </c>
      <c r="E44" s="109">
        <v>48116</v>
      </c>
    </row>
    <row r="45" spans="1:5" ht="9">
      <c r="A45" s="119" t="s">
        <v>116</v>
      </c>
      <c r="B45" s="104">
        <v>30</v>
      </c>
      <c r="C45" s="104">
        <v>188</v>
      </c>
      <c r="D45" s="104">
        <v>1519</v>
      </c>
      <c r="E45" s="104">
        <v>1737</v>
      </c>
    </row>
    <row r="46" spans="1:5" ht="9">
      <c r="A46" s="121" t="s">
        <v>117</v>
      </c>
      <c r="B46" s="109">
        <v>16</v>
      </c>
      <c r="C46" s="109" t="s">
        <v>8</v>
      </c>
      <c r="D46" s="109">
        <v>207</v>
      </c>
      <c r="E46" s="109">
        <v>223</v>
      </c>
    </row>
    <row r="47" spans="1:5" ht="9">
      <c r="A47" s="122" t="s">
        <v>0</v>
      </c>
      <c r="B47" s="112">
        <v>5654</v>
      </c>
      <c r="C47" s="112">
        <v>12793</v>
      </c>
      <c r="D47" s="112">
        <v>149446</v>
      </c>
      <c r="E47" s="112">
        <v>167893</v>
      </c>
    </row>
    <row r="48" spans="1:5" ht="9">
      <c r="A48" s="123"/>
      <c r="B48" s="124"/>
      <c r="C48" s="124"/>
      <c r="D48" s="124"/>
      <c r="E48" s="124"/>
    </row>
    <row r="50" ht="9">
      <c r="A50" s="264" t="s">
        <v>499</v>
      </c>
    </row>
    <row r="51" ht="9">
      <c r="A51" s="119" t="s">
        <v>303</v>
      </c>
    </row>
    <row r="52" spans="1:3" ht="9">
      <c r="A52" s="119" t="s">
        <v>304</v>
      </c>
      <c r="B52" s="126"/>
      <c r="C52" s="126"/>
    </row>
    <row r="53" spans="1:3" ht="9">
      <c r="A53" s="119" t="s">
        <v>305</v>
      </c>
      <c r="B53" s="126"/>
      <c r="C53" s="126"/>
    </row>
    <row r="54" spans="1:3" ht="9">
      <c r="A54" s="119" t="s">
        <v>306</v>
      </c>
      <c r="B54" s="126"/>
      <c r="C54" s="126"/>
    </row>
    <row r="55" spans="1:3" ht="9">
      <c r="A55" s="119" t="s">
        <v>307</v>
      </c>
      <c r="B55" s="126"/>
      <c r="C55" s="126"/>
    </row>
    <row r="56" spans="1:3" ht="9">
      <c r="A56" s="119" t="s">
        <v>308</v>
      </c>
      <c r="B56" s="126"/>
      <c r="C56" s="126"/>
    </row>
    <row r="57" spans="1:3" ht="9">
      <c r="A57" s="119" t="s">
        <v>309</v>
      </c>
      <c r="B57" s="126"/>
      <c r="C57" s="126"/>
    </row>
    <row r="58" spans="1:3" ht="9">
      <c r="A58" s="119" t="s">
        <v>310</v>
      </c>
      <c r="B58" s="126"/>
      <c r="C58" s="126"/>
    </row>
    <row r="59" spans="1:3" ht="9">
      <c r="A59" s="127"/>
      <c r="B59" s="126"/>
      <c r="C59" s="126"/>
    </row>
  </sheetData>
  <sheetProtection/>
  <mergeCells count="2">
    <mergeCell ref="A3:A4"/>
    <mergeCell ref="B3:E3"/>
  </mergeCells>
  <printOptions horizontalCentered="1"/>
  <pageMargins left="0.6889763779527559" right="0.6889763779527559" top="0.984251968503937" bottom="1.3779527559055118" header="0" footer="0.8661417322834646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"/>
    </sheetView>
  </sheetViews>
  <sheetFormatPr defaultColWidth="12.796875" defaultRowHeight="10.5"/>
  <cols>
    <col min="1" max="1" width="34.19921875" style="129" customWidth="1"/>
    <col min="2" max="4" width="15" style="129" customWidth="1"/>
    <col min="5" max="5" width="4" style="129" customWidth="1"/>
    <col min="6" max="6" width="10.59765625" style="129" customWidth="1"/>
    <col min="7" max="16384" width="12.796875" style="129" customWidth="1"/>
  </cols>
  <sheetData>
    <row r="1" spans="1:8" s="46" customFormat="1" ht="12">
      <c r="A1" s="46" t="s">
        <v>443</v>
      </c>
      <c r="H1" s="469"/>
    </row>
    <row r="2" s="46" customFormat="1" ht="9" customHeight="1"/>
    <row r="3" spans="1:6" ht="12" customHeight="1">
      <c r="A3" s="511" t="s">
        <v>311</v>
      </c>
      <c r="B3" s="513" t="s">
        <v>159</v>
      </c>
      <c r="C3" s="513"/>
      <c r="D3" s="513"/>
      <c r="E3" s="513"/>
      <c r="F3" s="513"/>
    </row>
    <row r="4" spans="1:6" ht="12.75">
      <c r="A4" s="512"/>
      <c r="B4" s="130" t="s">
        <v>160</v>
      </c>
      <c r="C4" s="130" t="s">
        <v>161</v>
      </c>
      <c r="D4" s="130" t="s">
        <v>162</v>
      </c>
      <c r="E4" s="130"/>
      <c r="F4" s="130" t="s">
        <v>0</v>
      </c>
    </row>
    <row r="5" spans="1:6" ht="9" customHeight="1">
      <c r="A5" s="131"/>
      <c r="B5" s="132"/>
      <c r="C5" s="132"/>
      <c r="D5" s="132"/>
      <c r="E5" s="132"/>
      <c r="F5" s="132"/>
    </row>
    <row r="6" spans="1:7" ht="9" customHeight="1">
      <c r="A6" s="133" t="s">
        <v>312</v>
      </c>
      <c r="B6" s="134">
        <v>23</v>
      </c>
      <c r="C6" s="134">
        <v>96</v>
      </c>
      <c r="D6" s="134">
        <v>737</v>
      </c>
      <c r="E6" s="134"/>
      <c r="F6" s="134">
        <v>856</v>
      </c>
      <c r="G6" s="135"/>
    </row>
    <row r="7" spans="1:7" ht="9" customHeight="1">
      <c r="A7" s="133" t="s">
        <v>313</v>
      </c>
      <c r="B7" s="134">
        <v>117</v>
      </c>
      <c r="C7" s="134">
        <v>402</v>
      </c>
      <c r="D7" s="134">
        <v>2106</v>
      </c>
      <c r="E7" s="134"/>
      <c r="F7" s="134">
        <v>2625</v>
      </c>
      <c r="G7" s="135"/>
    </row>
    <row r="8" spans="1:7" ht="9" customHeight="1">
      <c r="A8" s="133" t="s">
        <v>314</v>
      </c>
      <c r="B8" s="134">
        <v>101</v>
      </c>
      <c r="C8" s="134">
        <v>336</v>
      </c>
      <c r="D8" s="134">
        <v>3010</v>
      </c>
      <c r="E8" s="134"/>
      <c r="F8" s="134">
        <v>3447</v>
      </c>
      <c r="G8" s="135"/>
    </row>
    <row r="9" spans="1:7" ht="9" customHeight="1">
      <c r="A9" s="133" t="s">
        <v>315</v>
      </c>
      <c r="B9" s="134">
        <v>580</v>
      </c>
      <c r="C9" s="134">
        <v>1617</v>
      </c>
      <c r="D9" s="134">
        <v>6894</v>
      </c>
      <c r="E9" s="134"/>
      <c r="F9" s="134">
        <v>9091</v>
      </c>
      <c r="G9" s="135"/>
    </row>
    <row r="10" spans="1:7" ht="9" customHeight="1">
      <c r="A10" s="133" t="s">
        <v>316</v>
      </c>
      <c r="B10" s="134">
        <v>335</v>
      </c>
      <c r="C10" s="134">
        <v>1074</v>
      </c>
      <c r="D10" s="134">
        <v>4164</v>
      </c>
      <c r="E10" s="134"/>
      <c r="F10" s="134">
        <v>5573</v>
      </c>
      <c r="G10" s="135"/>
    </row>
    <row r="11" spans="1:7" ht="9" customHeight="1">
      <c r="A11" s="133" t="s">
        <v>317</v>
      </c>
      <c r="B11" s="134">
        <v>690</v>
      </c>
      <c r="C11" s="134">
        <v>2100</v>
      </c>
      <c r="D11" s="134">
        <v>6414</v>
      </c>
      <c r="E11" s="134"/>
      <c r="F11" s="134">
        <v>9204</v>
      </c>
      <c r="G11" s="135"/>
    </row>
    <row r="12" spans="1:7" ht="9" customHeight="1">
      <c r="A12" s="133" t="s">
        <v>318</v>
      </c>
      <c r="B12" s="134">
        <v>185</v>
      </c>
      <c r="C12" s="134">
        <v>783</v>
      </c>
      <c r="D12" s="134">
        <v>3224</v>
      </c>
      <c r="E12" s="134"/>
      <c r="F12" s="134">
        <v>4192</v>
      </c>
      <c r="G12" s="135"/>
    </row>
    <row r="13" spans="1:7" ht="9" customHeight="1">
      <c r="A13" s="133" t="s">
        <v>319</v>
      </c>
      <c r="B13" s="134">
        <v>440</v>
      </c>
      <c r="C13" s="134">
        <v>1250</v>
      </c>
      <c r="D13" s="134">
        <v>4528</v>
      </c>
      <c r="E13" s="134"/>
      <c r="F13" s="134">
        <v>6218</v>
      </c>
      <c r="G13" s="135"/>
    </row>
    <row r="14" spans="1:7" ht="9" customHeight="1">
      <c r="A14" s="133" t="s">
        <v>320</v>
      </c>
      <c r="B14" s="134">
        <v>82</v>
      </c>
      <c r="C14" s="134">
        <v>220</v>
      </c>
      <c r="D14" s="134">
        <v>1810</v>
      </c>
      <c r="E14" s="134"/>
      <c r="F14" s="134">
        <v>2112</v>
      </c>
      <c r="G14" s="135"/>
    </row>
    <row r="15" spans="1:7" ht="9" customHeight="1">
      <c r="A15" s="133" t="s">
        <v>321</v>
      </c>
      <c r="B15" s="134">
        <v>176</v>
      </c>
      <c r="C15" s="134">
        <v>500</v>
      </c>
      <c r="D15" s="134">
        <v>2321</v>
      </c>
      <c r="E15" s="134"/>
      <c r="F15" s="134">
        <v>2997</v>
      </c>
      <c r="G15" s="135"/>
    </row>
    <row r="16" spans="1:7" ht="9" customHeight="1">
      <c r="A16" s="133" t="s">
        <v>322</v>
      </c>
      <c r="B16" s="134">
        <v>32</v>
      </c>
      <c r="C16" s="134">
        <v>106</v>
      </c>
      <c r="D16" s="134">
        <v>1025</v>
      </c>
      <c r="E16" s="134"/>
      <c r="F16" s="134">
        <v>1163</v>
      </c>
      <c r="G16" s="135"/>
    </row>
    <row r="17" spans="1:7" ht="9" customHeight="1">
      <c r="A17" s="133" t="s">
        <v>323</v>
      </c>
      <c r="B17" s="134">
        <v>135</v>
      </c>
      <c r="C17" s="134">
        <v>373</v>
      </c>
      <c r="D17" s="134">
        <v>1947</v>
      </c>
      <c r="E17" s="134"/>
      <c r="F17" s="134">
        <v>2455</v>
      </c>
      <c r="G17" s="135"/>
    </row>
    <row r="18" spans="1:7" ht="9" customHeight="1">
      <c r="A18" s="133" t="s">
        <v>324</v>
      </c>
      <c r="B18" s="134">
        <v>72</v>
      </c>
      <c r="C18" s="134">
        <v>261</v>
      </c>
      <c r="D18" s="134">
        <v>1640</v>
      </c>
      <c r="E18" s="134"/>
      <c r="F18" s="134">
        <v>1973</v>
      </c>
      <c r="G18" s="135"/>
    </row>
    <row r="19" spans="1:7" ht="9" customHeight="1">
      <c r="A19" s="133" t="s">
        <v>325</v>
      </c>
      <c r="B19" s="134">
        <v>102</v>
      </c>
      <c r="C19" s="134">
        <v>220</v>
      </c>
      <c r="D19" s="134">
        <v>1147</v>
      </c>
      <c r="E19" s="134"/>
      <c r="F19" s="134">
        <v>1469</v>
      </c>
      <c r="G19" s="135"/>
    </row>
    <row r="20" spans="1:7" ht="9" customHeight="1">
      <c r="A20" s="133" t="s">
        <v>326</v>
      </c>
      <c r="B20" s="134">
        <v>33</v>
      </c>
      <c r="C20" s="134">
        <v>85</v>
      </c>
      <c r="D20" s="134">
        <v>579</v>
      </c>
      <c r="E20" s="134"/>
      <c r="F20" s="134">
        <v>697</v>
      </c>
      <c r="G20" s="135"/>
    </row>
    <row r="21" spans="1:7" ht="9" customHeight="1">
      <c r="A21" s="133" t="s">
        <v>327</v>
      </c>
      <c r="B21" s="134">
        <v>49</v>
      </c>
      <c r="C21" s="134">
        <v>99</v>
      </c>
      <c r="D21" s="134">
        <v>520</v>
      </c>
      <c r="E21" s="134"/>
      <c r="F21" s="134">
        <v>668</v>
      </c>
      <c r="G21" s="135"/>
    </row>
    <row r="22" spans="1:7" ht="9" customHeight="1">
      <c r="A22" s="133" t="s">
        <v>328</v>
      </c>
      <c r="B22" s="134">
        <v>155</v>
      </c>
      <c r="C22" s="134">
        <v>357</v>
      </c>
      <c r="D22" s="134">
        <v>1571</v>
      </c>
      <c r="E22" s="134"/>
      <c r="F22" s="134">
        <v>2083</v>
      </c>
      <c r="G22" s="135"/>
    </row>
    <row r="23" spans="1:7" ht="9" customHeight="1">
      <c r="A23" s="133" t="s">
        <v>329</v>
      </c>
      <c r="B23" s="134">
        <v>177</v>
      </c>
      <c r="C23" s="134">
        <v>313</v>
      </c>
      <c r="D23" s="134">
        <v>507</v>
      </c>
      <c r="E23" s="134"/>
      <c r="F23" s="134">
        <v>997</v>
      </c>
      <c r="G23" s="135"/>
    </row>
    <row r="24" spans="1:7" ht="9" customHeight="1">
      <c r="A24" s="136" t="s">
        <v>330</v>
      </c>
      <c r="B24" s="137">
        <v>3484</v>
      </c>
      <c r="C24" s="137">
        <v>10192</v>
      </c>
      <c r="D24" s="137">
        <v>44144</v>
      </c>
      <c r="E24" s="137"/>
      <c r="F24" s="137">
        <v>57820</v>
      </c>
      <c r="G24" s="135"/>
    </row>
    <row r="25" spans="1:6" ht="3.75" customHeight="1">
      <c r="A25" s="138"/>
      <c r="B25" s="139"/>
      <c r="C25" s="139"/>
      <c r="D25" s="139"/>
      <c r="E25" s="139"/>
      <c r="F25" s="139"/>
    </row>
    <row r="26" ht="9" customHeight="1"/>
    <row r="27" ht="9" customHeight="1">
      <c r="A27" s="264" t="s">
        <v>499</v>
      </c>
    </row>
    <row r="28" spans="2:6" ht="12.75">
      <c r="B28" s="140"/>
      <c r="C28" s="140"/>
      <c r="D28" s="140"/>
      <c r="E28" s="140"/>
      <c r="F28" s="140"/>
    </row>
  </sheetData>
  <sheetProtection/>
  <mergeCells count="2">
    <mergeCell ref="A3:A4"/>
    <mergeCell ref="B3:F3"/>
  </mergeCells>
  <printOptions horizontalCentered="1"/>
  <pageMargins left="0.6889763779527559" right="0.6889763779527559" top="0.984251968503937" bottom="1.3779527559055118" header="0" footer="0.866141732283464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</dc:creator>
  <cp:keywords/>
  <dc:description/>
  <cp:lastModifiedBy>Giovanna Dessi</cp:lastModifiedBy>
  <cp:lastPrinted>2016-12-07T11:54:46Z</cp:lastPrinted>
  <dcterms:created xsi:type="dcterms:W3CDTF">2014-12-03T11:28:44Z</dcterms:created>
  <dcterms:modified xsi:type="dcterms:W3CDTF">2017-01-12T15:05:23Z</dcterms:modified>
  <cp:category/>
  <cp:version/>
  <cp:contentType/>
  <cp:contentStatus/>
</cp:coreProperties>
</file>